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rocha\Desktop\"/>
    </mc:Choice>
  </mc:AlternateContent>
  <xr:revisionPtr revIDLastSave="0" documentId="8_{C0E74CBD-6E10-4069-92E6-484AAA9BD5BE}" xr6:coauthVersionLast="47" xr6:coauthVersionMax="47" xr10:uidLastSave="{00000000-0000-0000-0000-000000000000}"/>
  <bookViews>
    <workbookView xWindow="-120" yWindow="-120" windowWidth="29040" windowHeight="15720" firstSheet="2" activeTab="5" xr2:uid="{00000000-000D-0000-FFFF-FFFF00000000}"/>
  </bookViews>
  <sheets>
    <sheet name="Comp. 1 Riesgos Corr" sheetId="8" r:id="rId1"/>
    <sheet name="Comp. 2 Estrategia Anti tramite" sheetId="6" r:id="rId2"/>
    <sheet name="Comp. 3 Rendicion de Cuentas" sheetId="1" r:id="rId3"/>
    <sheet name="Comp. 4 Mecanismos Xa Aten Ciud" sheetId="3" r:id="rId4"/>
    <sheet name=" Comp. 5 TranspyAcceso Informac" sheetId="4" r:id="rId5"/>
    <sheet name="Comp. 6 Iniciativas Adicionale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 l="1"/>
  <c r="L7" i="1"/>
</calcChain>
</file>

<file path=xl/sharedStrings.xml><?xml version="1.0" encoding="utf-8"?>
<sst xmlns="http://schemas.openxmlformats.org/spreadsheetml/2006/main" count="1119" uniqueCount="347">
  <si>
    <t>FORMULACIÓN</t>
  </si>
  <si>
    <t>MONITOREO Y REVISION
(Responsable de Proceso)</t>
  </si>
  <si>
    <t>SEGUIMIENTO Y VERIFICACIÓN
(Oficina de Control Interno)</t>
  </si>
  <si>
    <t>Fecha de monitorio y revisión (Responsable de Proceso)</t>
  </si>
  <si>
    <t>Fecha de Seguimiento (Verificación) Oficina de Control Interno</t>
  </si>
  <si>
    <t>(9)
Seguimiento Actividad</t>
  </si>
  <si>
    <t>(10)
Porcentaje de avance de la actividad</t>
  </si>
  <si>
    <t>(11)
Verificación Actividades adelantadas</t>
  </si>
  <si>
    <t xml:space="preserve">(13)
Observaciones
</t>
  </si>
  <si>
    <t>(14)
Auditor OCI</t>
  </si>
  <si>
    <t>(4.1)Nº Actividades</t>
  </si>
  <si>
    <t xml:space="preserve">(4.2)
Descripión  Actividades 
</t>
  </si>
  <si>
    <t>(12)
Estado de la actividad
(E: Ejecución
C: Cumplida)</t>
  </si>
  <si>
    <t>(3)Subcomponente</t>
  </si>
  <si>
    <t>(2) Componente</t>
  </si>
  <si>
    <t>(5) Meta o producto</t>
  </si>
  <si>
    <t>(6) Indicador</t>
  </si>
  <si>
    <t>(7) Responsable</t>
  </si>
  <si>
    <t>(8.1)
Cronograma de ejecución Fecha inicial
(dd/mm/aaaa)</t>
  </si>
  <si>
    <t>(8.2)
Cronograma de ejecución Fecha Final
(dd/mm/aaaa)</t>
  </si>
  <si>
    <t>3.1.1</t>
  </si>
  <si>
    <t>Implementar una estrategia anual de rendición de cuentas en cumplimiento de los lineamientos del manual único de rendición de cuentas y de lo establecido en la normatividad vigente.</t>
  </si>
  <si>
    <t>Estrategia de rendición de cuentas implementada:
SI = 100%
NO= 0%</t>
  </si>
  <si>
    <t>Dirección de Participación Ciudadana y Desarrollo Local, en coordinación con:
● Dirección de Apoyo al Despacho
● Oficina Asesora de Comunicaciones
● Dirección Técnica de Planeación</t>
  </si>
  <si>
    <t xml:space="preserve">Subcomponente 2
Diálogo de Doble Vía con la Ciudadanía y sus Organizaciones </t>
  </si>
  <si>
    <t>3.2.1</t>
  </si>
  <si>
    <t>Total horas de disponibilidad de los canales de comunicación en el periodo * 100 / Total de horas de servicio de los canales de comunicación en el periodo,</t>
  </si>
  <si>
    <t>Dirección de Tecnologías de la Información y las Comunicaciones - TICS  n</t>
  </si>
  <si>
    <t>Subcomponente 3
Incentivos para Motivar la Cultura de la Rendición y Petición de Cuentas</t>
  </si>
  <si>
    <t>3.3.1</t>
  </si>
  <si>
    <r>
      <t xml:space="preserve">Desarrollar 160 acciones de formación en temas relacionados con el control social como insumo para el control fiscal, utilizando un lenguaje claro para los ciudadanos.
</t>
    </r>
    <r>
      <rPr>
        <b/>
        <sz val="10"/>
        <color indexed="10"/>
        <rFont val="Arial"/>
        <family val="2"/>
      </rPr>
      <t/>
    </r>
  </si>
  <si>
    <t>Nº de acciones de formación ejecutadas * 100/ Total acciones de formación programadas. 160</t>
  </si>
  <si>
    <t>Dirección de Participación Ciudadana y Desarrollo Local</t>
  </si>
  <si>
    <t>3.3.2</t>
  </si>
  <si>
    <r>
      <t>Desarrollar 550 acciones de diálogo con la comunidad en temas relacionados con el control social como insumo para el control fiscal usando un lenguaje claro para la ciudadanía.</t>
    </r>
    <r>
      <rPr>
        <b/>
        <sz val="10"/>
        <color indexed="10"/>
        <rFont val="Arial"/>
        <family val="2"/>
      </rPr>
      <t/>
    </r>
  </si>
  <si>
    <t>Nº de acciones de diálogo con la comunidad ejecutadas *100/ Total de acciones de diálogo con la comunidad programadas. (550).</t>
  </si>
  <si>
    <t>Dirección de Participación Ciudadana y Desarrollo Local,</t>
  </si>
  <si>
    <t>Subcomponente 4
Evaluación y Retroalimentación a la Gestión Institucional</t>
  </si>
  <si>
    <t>3.4.1</t>
  </si>
  <si>
    <t xml:space="preserve">Realizar rendiciones de cuenta a ciudadanos de las 20 localidades, usando un lenguaje claro sobre la gestión desarrollada por la Contraloría de Bogotá, D.C., y sus resultados.
</t>
  </si>
  <si>
    <t>Nº de Fondos de Desarrollo Local a los que se rindió cuenta *100 / Nº de Fondos de Desarrollo Local (20).</t>
  </si>
  <si>
    <t xml:space="preserve">Dirección de Participación Ciudadana y Desarrollo Local.
En coordinación con:
Dirección de Apoyo al Despacho
</t>
  </si>
  <si>
    <t>Subcomponente 1
Información de Calidad y en Lenguaje Comprensible</t>
  </si>
  <si>
    <t>Componente 3 Rendición de Cuentas</t>
  </si>
  <si>
    <t>Subcomponente 2
Fortalecimiento de los Canales de Atención</t>
  </si>
  <si>
    <t>4.2.1</t>
  </si>
  <si>
    <t>Mantener actualizado el Link de "Atención al Ciudadano", con información que oriente al ciudadano sobre la forma de presentar las PQR.</t>
  </si>
  <si>
    <t>Número de revisiones realizadas en el Link de Atención al Ciudadano en la Página WEB * 100 / Número total de revisiones programadas al Link de Atención al Ciudadano en la Página WEB (6).</t>
  </si>
  <si>
    <t>Dirección de Apoyo al Despacho - Centro de Atención al Ciudadano</t>
  </si>
  <si>
    <t>Subcomponente 3
Talento Humano</t>
  </si>
  <si>
    <t>4.3.1</t>
  </si>
  <si>
    <t>Fortalecer la competencia de servicio al cliente, de los empleados públicos que ingresen durante la vigencia 2023, de todos los niveles jerárquicos de la Contraloría de Bogotá D.C.,con la participación en el curso del Campus Virtual de la entidad denominado "Servicio al Ciudadano"</t>
  </si>
  <si>
    <t xml:space="preserve">Dirección Talento Humano - Subdirección de Capacitación y Cooperación Técnica 
</t>
  </si>
  <si>
    <t>Subcomponente 4
 Normativo y Procedimental</t>
  </si>
  <si>
    <t>4.4.1</t>
  </si>
  <si>
    <t>Capacitar semestralmente a los funcionarios de las dependencias encargados de tramitar los DPC, en temas relacionados con la normatividad, reglamentación, procedimiento, uso del aplicativo de PQR y lenguaje claro.</t>
  </si>
  <si>
    <t>Número de funcionarios capacitados en el trámite de los DPC * 100 / Número total de funcionarios programados a capacitar en el trámite de los DPC.</t>
  </si>
  <si>
    <t>Subcomponente 5
Relacionamiento con el Ciudadano</t>
  </si>
  <si>
    <t>4.5.1</t>
  </si>
  <si>
    <t xml:space="preserve">Medir el grado de satisfacción del servicio al cliente (Concejo) que brinda la Contraloría de Bogotá, de la vigencia anterior. </t>
  </si>
  <si>
    <t>4.5.2</t>
  </si>
  <si>
    <t xml:space="preserve">Medir el grado de satisfacción del servicio al cliente (Ciudadanía) que brinda la Contraloría de Bogotá, de la  vigencia anterior. </t>
  </si>
  <si>
    <t>Informe "Medición de la percepción del cliente (Ciudadanía)" realizado * 100/Informe "Medición de la percepción del cliente (ciudadanía)" programado</t>
  </si>
  <si>
    <t>Dirección de Participación Ciudadana y Desarrollo Local.
En coordinación con:
Dirección de Apoyo al Despacho.</t>
  </si>
  <si>
    <t>4.5.3</t>
  </si>
  <si>
    <t>Medir el grado de percepción de los periodistas, de la gestión que adelanta la Contraloría de Bogotá, de la vigencia anterior.</t>
  </si>
  <si>
    <t>Informe "Medición de percepción de los periodistas" realizado * 100 / Informe "Medición de la percepción de los periodistas" programado.</t>
  </si>
  <si>
    <t>Dirección de Participación Ciudadana y Desarrollo Local.
En coordinación con:
Oficina Asesora de Comunicaciones</t>
  </si>
  <si>
    <t>Componente 4 Mecanismo Para Mejorar la Atención al Ciudadano</t>
  </si>
  <si>
    <t>Subcomponente
1 
Lineamiento de Transparencia Activa</t>
  </si>
  <si>
    <t>5.1.1</t>
  </si>
  <si>
    <t>Gestionar la información para el diligenciamiento de la Matriz de Cumplimiento - Índice de Transparencia y Acceso a la Información - ITA, de conformidad con las disposiciones del artículo 23 de la ley 1712 de 2014.</t>
  </si>
  <si>
    <t>Número de categorías información diligenciadas * 100 / Número de categorías de información dispuestas en el aplicativo ITA para ser diligenciadas.</t>
  </si>
  <si>
    <t>Dirección de Apoyo al Despacho</t>
  </si>
  <si>
    <t>5.1.2</t>
  </si>
  <si>
    <t>Publicar oportunamente en el link de Transparencia de la página web, las solicitudes de las diferentes dependencias de la Contraloría de Bogotá D.C., de conformidad con lo establecido en  la Resolución 1519 de septiembre 20 de 2020 o con la normatividad vigente.</t>
  </si>
  <si>
    <t>Número de solicitudes publicadas oportunamente en el link de transparencia de la página web *100 /  Número de solicitudes de publicación recibidas  de las diferentes dependencias de la Contraloría de Bogotá D.C.</t>
  </si>
  <si>
    <t>5.1.3</t>
  </si>
  <si>
    <t>No. de conjuntos de datos abiertos publicados  *100 /No. de conjuntos de datos abiertos identificados</t>
  </si>
  <si>
    <t>Dirección de Tecnologías de la Información y las Comunicaciones - TIC, en coordinación con las dependencias que generen datos abiertos</t>
  </si>
  <si>
    <t xml:space="preserve">Subcomponente 
2 
Lineamientos de Transparencia Pasiva </t>
  </si>
  <si>
    <t>5.2.1</t>
  </si>
  <si>
    <t>Mantener en correcto funcionamiento el Sistema de Gestión de procesos SIGESPRO para la atención de las solicitudes de acceso a la información en los términos establecidos en el Decreto 1081 de 2015</t>
  </si>
  <si>
    <t>Total horas disponibles del servicio del aplicativo SIGESPRO - PQRs * 100 / Total de horas de servicio del aplicativo SIGESPRO -PQRs</t>
  </si>
  <si>
    <t xml:space="preserve">Dirección de Tecnologías de la Información y las Comunicaciones </t>
  </si>
  <si>
    <t xml:space="preserve">Subcomponente 
4 
Criterio Diferencial de Accesibilidad </t>
  </si>
  <si>
    <t>5.4.1</t>
  </si>
  <si>
    <t xml:space="preserve">Monitorear el estado de  los factores técnicos de accesibilidad implementados en la página web, para dar cumplimiento a los estándares AA de la Guía de Accesibilidad de Contenidos Web (Web Content Accesibillity Guidelines - WCAG) en la versión 2.1, referida en la Resolución 1519 de 2020.
</t>
  </si>
  <si>
    <t>Número  de  monitoreos realizados *100 / Número de monitoreos programados (12)</t>
  </si>
  <si>
    <t>Dirección de Tecnologías de la Información y las Comunicaciones con el apoyo de la Oficina Asesora de comunicaciones.</t>
  </si>
  <si>
    <t>Subcomponente
5
Monitoreo del Acceso a la Información Pública</t>
  </si>
  <si>
    <t>5.5.1</t>
  </si>
  <si>
    <t>Evaluar el trámite dado a los derechos de petición y solicitudes de información  radicados por los ciudadanos ante la Contraloría de Bogotá D.C.</t>
  </si>
  <si>
    <t xml:space="preserve">Número de Informes de Derechos de Petición y de Acceso a la información publicados*100 / Número total de Informes programados a publicar (4). (Un (1) informe correspondiente al periodo octubre a diciembre de 2022 y tres (3) informes trimestrales con corte a marzo, junio y septiembre de 2023).                                                                                                                                     </t>
  </si>
  <si>
    <t xml:space="preserve">Componente 5 Mecanismos Para la Transparencia y Acceso a la Información </t>
  </si>
  <si>
    <t>6.1.1</t>
  </si>
  <si>
    <t>Realizar un concurso para exaltar la importancia de los  valores institucionales en la cotidianidad laboral de los servidores de la Contraloría de Bogotá, D.C., usando dinámicas innovadoras y diferentes a las tradicionales.</t>
  </si>
  <si>
    <t>Concurso realizado:
SI: 100%
NO: 0%</t>
  </si>
  <si>
    <t>Dirección Talento Humano -Subdirección de Capacitación y Cooperación Técnica
Dirección de Apoyo al Despacho
Oficina Asesora de Comunicaciones</t>
  </si>
  <si>
    <t>Componente 6 
Iniciativas Adicionales</t>
  </si>
  <si>
    <t>N/A</t>
  </si>
  <si>
    <t xml:space="preserve">Teniendo en cuenta los parámetros previstos en el Acuerdo 658 de 2016, modificado por el Acuerdo 664 de 2017, expedidos por el Concejo Distrital, la Contraloría de Bogotá D.C., no cuenta con trámites u otros procedimientos administrativos que requiera la ciudadanía, y que puedan ser objeto de acciones para su racionalización, motivo por el cual, para éste componente no se formulan acciones. </t>
  </si>
  <si>
    <t xml:space="preserve">Mantener disponibles los canales de comunicación (chat, foro, portal web, cuentas de correo institucionales) para apoyar la consulta y participación de la ciudadanía en el proceso de rendición de cuentas de la Entidad.
</t>
  </si>
  <si>
    <t xml:space="preserve">Publicar nuevos conjuntos de datos abiertos y/o actualizar los existentes en el portal del Distrito Capital (http://datosabiertos.bogota.gov.co/)
</t>
  </si>
  <si>
    <t>Nº total de servidores públicos que han ingresado en la vigencia 2023 capacitados en el curso virtual "Servicio al Ciudadano" *100 / Número de servidores públicos a capacitar en cada fecha de corte.</t>
  </si>
  <si>
    <t>Informe "Medición de la percepción del cliente (Concejo)" realizado * 100/Informe "Medición de la percepción del cliente (concejo)" programado.</t>
  </si>
  <si>
    <t>Dirección de Tecnologías de la Información - TIC, en coordinación  con:
Dirección Técnica de Planeación.</t>
  </si>
  <si>
    <t>FORMULACIÓN, MONITOREO Y SEGUIMIENTO PLAN ANTICORRUPCIÓN Y DE ATENCIÓN AL CIUDADANO - PAAC 
Versión 2.0 Vigencia 2023</t>
  </si>
  <si>
    <t>Código formato: PDE-05-01
Código documento: PDE- 05
Versión 2.0</t>
  </si>
  <si>
    <t>Fecha de aprobación o modificación:  21-08-2023</t>
  </si>
  <si>
    <r>
      <rPr>
        <b/>
        <sz val="12"/>
        <color theme="1"/>
        <rFont val="Arial"/>
        <family val="2"/>
      </rPr>
      <t xml:space="preserve">Seguimiento diciembre 31/2023: </t>
    </r>
    <r>
      <rPr>
        <sz val="12"/>
        <color theme="1"/>
        <rFont val="Arial"/>
        <family val="2"/>
      </rPr>
      <t xml:space="preserve">De acuerdo al monitoreo de la Dirección de TIC, durante el ultimo cuatrimestre del año no se presentó caida ni indiponibilidad de los canales de comunicación institucional (chat, foro, sede electrónica y correo electrónico institucional):
Septiembre:100%
Octubre: 100%
Noviembre:100%
Diciembre:100%
En promedio durante la vigencia 2023 la disponibilidad de los canales de comunicación institucional para apoyar la consulta, la participacion ciudadana y la rendición de cuentas fué del 99,91%, resultado superior a la meta establecida. </t>
    </r>
  </si>
  <si>
    <t xml:space="preserve">
100%
</t>
  </si>
  <si>
    <t xml:space="preserve"> 
= 12/12 = 100%</t>
  </si>
  <si>
    <t>Elia Rocío Gómez Alvarado - John Jairo Cárdenas Giraldo</t>
  </si>
  <si>
    <t>C</t>
  </si>
  <si>
    <r>
      <rPr>
        <b/>
        <sz val="12"/>
        <color theme="1"/>
        <rFont val="Arial"/>
        <family val="2"/>
      </rPr>
      <t xml:space="preserve">Verificación diciembre 31/2023: </t>
    </r>
    <r>
      <rPr>
        <sz val="12"/>
        <color theme="1"/>
        <rFont val="Arial"/>
        <family val="2"/>
      </rPr>
      <t xml:space="preserve">
Fue Evidenciado en la pagina web de la entidad la publicación del docuemento  Estartegia de rendicion de cuentas  de fecha septiembre de 2023  en el link:
https://portal1.contraloriabogota.gov.co/transparencia-acceso/control/informe-gestion-evaluacion-auditoria/informe-rendicion-cuentas-ciudadania.
Esta estrategia se materiaizó en la rendición de cuentas de la contraloria de Bogotá realizada el 06/12/2023.
</t>
    </r>
  </si>
  <si>
    <r>
      <rPr>
        <b/>
        <sz val="12"/>
        <color theme="1"/>
        <rFont val="Arial"/>
        <family val="2"/>
      </rPr>
      <t>Verificación diciembre 31/2023:</t>
    </r>
    <r>
      <rPr>
        <sz val="12"/>
        <color theme="1"/>
        <rFont val="Arial"/>
        <family val="2"/>
      </rPr>
      <t xml:space="preserve"> 
La  Rendición de Cuentas 2023 de la Contraloría de Bogota se trasmitió en directo el 6 dic 2023 a través de los canales de facebook y Youtube. En esta actividad se registró la participación de 1283 personas.
</t>
    </r>
  </si>
  <si>
    <r>
      <rPr>
        <b/>
        <sz val="12"/>
        <color theme="1"/>
        <rFont val="Arial"/>
        <family val="2"/>
      </rPr>
      <t xml:space="preserve">Verificación diciembre 31/2023: </t>
    </r>
    <r>
      <rPr>
        <sz val="12"/>
        <color theme="1"/>
        <rFont val="Arial"/>
        <family val="2"/>
      </rPr>
      <t xml:space="preserve">
De acuerdo con el  formato de Control de actividadesdenominado “SICOS”   fue evidenciado el  registró a diciembre de 2023 de las siguientes  acciones de dialogo: 
•Inspección a Terreno 253, participaron 1972 personas
•Reunión local de control social 229, participaron 3430 personas
•Actividades convocadas por otras entidades,61 participaron 1626 personas
•Promoción de veedurías, 29 participaron 482 personas
•rendición de Cuentas, 1 participaron 1283 personas
En total se  llevaron a cabo 573 acciones de diálogo en las que  participaron 8793 personas, lo que significaque fue superada la meta de 550 accione de dialogo programadas para la presente vigencia.</t>
    </r>
  </si>
  <si>
    <r>
      <t xml:space="preserve">Verificación diciembre 31/2023: 
</t>
    </r>
    <r>
      <rPr>
        <sz val="12"/>
        <color theme="1"/>
        <rFont val="Arial"/>
        <family val="2"/>
      </rPr>
      <t xml:space="preserve">Fue  verificado el reporte de disponibilidad de los canales de comunicaciones-chat, foro, portal web, cuentas de correo institucionales, elaborado mensulamente por la Dirección de TIC encontrando los siguientes resultados para el tercer cuatrimestre de 2023: </t>
    </r>
    <r>
      <rPr>
        <b/>
        <sz val="12"/>
        <color theme="1"/>
        <rFont val="Arial"/>
        <family val="2"/>
      </rPr>
      <t xml:space="preserve">
</t>
    </r>
    <r>
      <rPr>
        <sz val="12"/>
        <color theme="1"/>
        <rFont val="Arial"/>
        <family val="2"/>
      </rPr>
      <t>septiembre:100%
octubre: 100%
noviembre:100%
diciembre:100%</t>
    </r>
    <r>
      <rPr>
        <b/>
        <sz val="12"/>
        <color theme="1"/>
        <rFont val="Arial"/>
        <family val="2"/>
      </rPr>
      <t xml:space="preserve">
</t>
    </r>
    <r>
      <rPr>
        <sz val="12"/>
        <color theme="1"/>
        <rFont val="Arial"/>
        <family val="2"/>
      </rPr>
      <t xml:space="preserve">Por lo anterior, la disponibilidad del tercer cuatrimestre de 2023  de estos canales fue del 100% y en lo que corresponde a la vigencia el promedio fue del 99.91, lo que significa que se supero la meta propuesta del 98% </t>
    </r>
  </si>
  <si>
    <t xml:space="preserve">
100%
0%</t>
  </si>
  <si>
    <r>
      <t xml:space="preserve">Verificación diciembre 31/2023: 
</t>
    </r>
    <r>
      <rPr>
        <sz val="12"/>
        <color theme="1"/>
        <rFont val="Arial"/>
        <family val="2"/>
      </rPr>
      <t>De acuerdo con el  formato de Control de actividadesdenominado “SICOS”   fue evidenciado el  registro a diciembre de 2023 de las siguientes  acciones de formación: 
• 58 Capacitaciones a contralores estudiantiles, participaron 2460 personas 
• 113 Capacitaciones a veedores y ciudadanía en general, participaron 1697personas.
• 6 Diplomados ciudadanía en general con la participación de 531
•  1 Apoyo y/o acompañamiento en la creación de veedurías ciudadanas,  con la participación de 23 personas.
En total participaron 4711 personas en las  178 acciones de formación llevadas a cabo durante el 2023, lo anterior significa que se superó la meta programada de 160 acciones de formación.</t>
    </r>
  </si>
  <si>
    <r>
      <rPr>
        <b/>
        <sz val="12"/>
        <rFont val="Arial"/>
        <family val="2"/>
      </rPr>
      <t xml:space="preserve">Seguimiento diciembre 31/2023: </t>
    </r>
    <r>
      <rPr>
        <sz val="12"/>
        <rFont val="Arial"/>
        <family val="2"/>
      </rPr>
      <t>Se elabora y se remite con memorando N° 3-2023-26222 Fecha: 2023-09-28 11:52 Proc #: 1482492 a la Dirección de Planeación el documento "Estrategia rendición de cuentas 2023" el cual se encuentra publicado en el siguiente enlace: 
https://portal1.contraloriabogota.gov.co/sites/default/files/Contenido/Rendicion%20de%20cuentas/2023/Estrategia%20de%20Rendici%C3%B3n%20de%20Cuentas%20Contraloria%20de%20Bogot%C3%A1%202023.pdf, la cual es implementada en el ejercicio de rendición de cuentas 2023.</t>
    </r>
    <r>
      <rPr>
        <b/>
        <sz val="12"/>
        <rFont val="Arial"/>
        <family val="2"/>
      </rPr>
      <t/>
    </r>
  </si>
  <si>
    <r>
      <rPr>
        <b/>
        <sz val="12"/>
        <rFont val="Arial"/>
        <family val="2"/>
      </rPr>
      <t xml:space="preserve">Seguimiento diciembre 31/2023: </t>
    </r>
    <r>
      <rPr>
        <sz val="12"/>
        <rFont val="Arial"/>
        <family val="2"/>
      </rPr>
      <t>En la vigencia se desarrollaron  178 acciones de formación de las 160 programadas, lográndose un avance del 111%, lo que clasifica el indicador en un rango de satisfactorio, así:  Capacitaciones a veedores y ciudadanía en general 113, Capacitaciones y otras actividades con contralores estudiantiles  58, Diplomados ciudadanía en general 6 y Apoyo y/o acompañamiento en la creación de veedurías ciudadanas (capacitación en veedurías ciudadanas)  1. Se contó con la participación de 4.711 personas.</t>
    </r>
  </si>
  <si>
    <r>
      <rPr>
        <b/>
        <sz val="12"/>
        <rFont val="Arial"/>
        <family val="2"/>
      </rPr>
      <t>Seguimiento diciembre 31/2023:</t>
    </r>
    <r>
      <rPr>
        <sz val="12"/>
        <rFont val="Arial"/>
        <family val="2"/>
      </rPr>
      <t xml:space="preserve"> En la vigencia se desarrollaron 573 acciones de diálogo de las 550 programadas, lográndose un avance del 104%, lo que clasifica el indicador en un rango de satisfactorio, así: Inspección a terreno  253, Reunión local de control social  229, Actividades convocadas por otras entidades 61, Promoción de veedurías (acompañamiento a la gestión de veedurías ciudadanas)  29 y Rendiciones de cuentas  1. Se contó con la participación de 8.793 personas.
</t>
    </r>
    <r>
      <rPr>
        <b/>
        <sz val="12"/>
        <rFont val="Arial"/>
        <family val="2"/>
      </rPr>
      <t xml:space="preserve">
</t>
    </r>
  </si>
  <si>
    <r>
      <rPr>
        <b/>
        <sz val="12"/>
        <rFont val="Arial"/>
        <family val="2"/>
      </rPr>
      <t>Seguimiento diciembre 31/2023:</t>
    </r>
    <r>
      <rPr>
        <sz val="12"/>
        <rFont val="Arial"/>
        <family val="2"/>
      </rPr>
      <t xml:space="preserve">La rendición de cuentas se realizó el 6 de diciembre de 2023 a partir de las 9:00 a.m. de manera virtual a través de las redes sociales Facebook y YouTube. El informe se encuentra en proceso de elaboración.
</t>
    </r>
    <r>
      <rPr>
        <b/>
        <sz val="12"/>
        <rFont val="Arial"/>
        <family val="2"/>
      </rPr>
      <t xml:space="preserve">
</t>
    </r>
  </si>
  <si>
    <r>
      <rPr>
        <b/>
        <sz val="12"/>
        <rFont val="Arial"/>
        <family val="2"/>
      </rPr>
      <t xml:space="preserve">Seguimiento diciembre 31/2023:
</t>
    </r>
    <r>
      <rPr>
        <sz val="12"/>
        <rFont val="Arial"/>
        <family val="2"/>
      </rPr>
      <t>La Dirección de Apoyo al Despacho realizó seis (6)  revisiones durante la vigencia 2023 , haciendo el  seguimiento al link de atención al ciudadano en la Pagina web.</t>
    </r>
  </si>
  <si>
    <r>
      <rPr>
        <b/>
        <sz val="12"/>
        <color theme="1"/>
        <rFont val="Arial"/>
        <family val="2"/>
      </rPr>
      <t xml:space="preserve">Seguimiento diciembre 31/2023: 
</t>
    </r>
    <r>
      <rPr>
        <sz val="12"/>
        <color theme="1"/>
        <rFont val="Arial"/>
        <family val="2"/>
      </rPr>
      <t xml:space="preserve">La subdirección de Capacitación realizó el curso “Elementos de Atención al Usuario”, a través del Campus virtual convocando a 55 servidores públicos que ingresaron durante la vigencia 2023. El curso  lo aprobaron 45 servidores para un acumulado a la fecha de corte de 90 servidores capacitados.
(Planta base a 12 de diciembre de 2023: 112 ingresos)    </t>
    </r>
  </si>
  <si>
    <r>
      <rPr>
        <b/>
        <sz val="12"/>
        <rFont val="Arial"/>
        <family val="2"/>
      </rPr>
      <t xml:space="preserve">Seguimiento diciembre 31/2023:
</t>
    </r>
    <r>
      <rPr>
        <sz val="12"/>
        <rFont val="Arial"/>
        <family val="2"/>
      </rPr>
      <t>Se ratifica el seguimiento reportado en el periodo anterior.</t>
    </r>
    <r>
      <rPr>
        <b/>
        <sz val="12"/>
        <rFont val="Arial"/>
        <family val="2"/>
      </rPr>
      <t xml:space="preserve">
</t>
    </r>
  </si>
  <si>
    <r>
      <rPr>
        <b/>
        <sz val="12"/>
        <rFont val="Arial"/>
        <family val="2"/>
      </rPr>
      <t>Seguimiento diciembre 31/2023:</t>
    </r>
    <r>
      <rPr>
        <sz val="12"/>
        <color theme="4" tint="-0.249977111117893"/>
        <rFont val="Arial"/>
        <family val="2"/>
      </rPr>
      <t xml:space="preserve">
</t>
    </r>
    <r>
      <rPr>
        <sz val="12"/>
        <rFont val="Arial"/>
        <family val="2"/>
      </rPr>
      <t xml:space="preserve">
La Dirección de Apoyo al Despacho a través del centro de Atención al Ciudadano, realizó jornada de capacitación en el mes de noviembre convocando a 92 funcionarios de los cuales participaron 41</t>
    </r>
  </si>
  <si>
    <r>
      <rPr>
        <b/>
        <sz val="12"/>
        <color theme="1"/>
        <rFont val="Arial"/>
        <family val="2"/>
      </rPr>
      <t xml:space="preserve">Verificación diciembre 31/2023: </t>
    </r>
    <r>
      <rPr>
        <sz val="12"/>
        <color theme="1"/>
        <rFont val="Arial"/>
        <family val="2"/>
      </rPr>
      <t xml:space="preserve">
De acuerdo con lo observado en el periodo septiembre a diciembre de 2023, el Centro de Atenciòn al Ciudadano efectuó dos revisiones al  Link de "Atención al Ciudadano" lo cual consta en el Acta No.5 del 17/10/2023 y en el Acta No. 6 del 13/12/2023, en estas se dejó constancia del al seguimiento realizado al funcionamiento del formulario electrónico PQR, como tambièn lo concerniente al funcionamiento del demo ilustrativo para presentar PQR; igualmente, se verificó el correcto funcionamiento de las demas pestañas del link de atenciòn ciudadano dispuesto en la pàgina web.
Asì mismo, en dichas actas se consignó el cumplimiento de los compromisos que han quedado del seguimiento y acompañamiento llevado a cabo anteriormente al link de "Atención al Ciudadano" desde Centro de Atenciòn al Ciudadano, entre los que se cuentan:  descargue del Manual de Usuario de Cómo presentar una solicitud de información pùblica por el portal web y que no se encontraron fallas en el link de atenciòn al cuidadano.     
</t>
    </r>
  </si>
  <si>
    <r>
      <rPr>
        <b/>
        <sz val="12"/>
        <color theme="1"/>
        <rFont val="Arial"/>
        <family val="2"/>
      </rPr>
      <t>Verificación diciembre 31/2023:</t>
    </r>
    <r>
      <rPr>
        <sz val="12"/>
        <color theme="1"/>
        <rFont val="Arial"/>
        <family val="2"/>
      </rPr>
      <t xml:space="preserve"> 
Se evidenció que durante el </t>
    </r>
    <r>
      <rPr>
        <sz val="12"/>
        <rFont val="Arial"/>
        <family val="2"/>
      </rPr>
      <t>tercer cuatrimestre de 2023, 55 servidores público</t>
    </r>
    <r>
      <rPr>
        <sz val="12"/>
        <color theme="1"/>
        <rFont val="Arial"/>
        <family val="2"/>
      </rPr>
      <t xml:space="preserve">s de los niveles Directivo, Profesional, Técnico y Asistencial que ingresaron a la entidad, fueron convocados a la realización del curso "Elementos de Atención al Usuario", a través del Campus Virtual de la institución, del cual se desarrollaron 2 actividades de capacitaciòn, la primera </t>
    </r>
    <r>
      <rPr>
        <sz val="12"/>
        <rFont val="Arial"/>
        <family val="2"/>
      </rPr>
      <t xml:space="preserve">entre el  25/10/2023 y el 10/11/2023 y la segunda del  29/11/2023 al 15/12/2023, con una intensidad cada una de 16 horas.
</t>
    </r>
    <r>
      <rPr>
        <sz val="12"/>
        <color theme="1"/>
        <rFont val="Arial"/>
        <family val="2"/>
      </rPr>
      <t xml:space="preserve">
</t>
    </r>
    <r>
      <rPr>
        <sz val="12"/>
        <rFont val="Arial"/>
        <family val="2"/>
      </rPr>
      <t xml:space="preserve">De acuerdo a lo verificado del curso hicieron parte,31 servidores pùblicos que ingresaron a la entidad en  el perìodo septiembre a diciembre de 2023 y 24 que apesar de haber ingresado a la entidad en diferentes fechas al perìodo evaluado durante la vigencia 2023, no lo habìan tomado o aprobado el curso; observàndose que de los 55 servidores pùblico convocados al curso,  45 lo aprobaron..
</t>
    </r>
    <r>
      <rPr>
        <sz val="12"/>
        <color theme="1"/>
        <rFont val="Arial"/>
        <family val="2"/>
      </rPr>
      <t xml:space="preserve">
Al finalizar entonces la vigencia</t>
    </r>
    <r>
      <rPr>
        <sz val="12"/>
        <rFont val="Arial"/>
        <family val="2"/>
      </rPr>
      <t xml:space="preserve"> 2023,</t>
    </r>
    <r>
      <rPr>
        <sz val="12"/>
        <color theme="1"/>
        <rFont val="Arial"/>
        <family val="2"/>
      </rPr>
      <t xml:space="preserve"> tal como fue evidenciado, del total de</t>
    </r>
    <r>
      <rPr>
        <sz val="12"/>
        <rFont val="Arial"/>
        <family val="2"/>
      </rPr>
      <t xml:space="preserve"> 112 servidores pùblico</t>
    </r>
    <r>
      <rPr>
        <sz val="12"/>
        <color theme="1"/>
        <rFont val="Arial"/>
        <family val="2"/>
      </rPr>
      <t xml:space="preserve"> que  ingresaron a la entidad durante la vigencia 2023, de acuerdo a la planta de personal base, informada por la Direcciòn de Talento Humano al 12/12/2023, 90</t>
    </r>
    <r>
      <rPr>
        <sz val="12"/>
        <rFont val="Arial"/>
        <family val="2"/>
      </rPr>
      <t xml:space="preserve"> servidores pùblicos tomaron</t>
    </r>
    <r>
      <rPr>
        <sz val="12"/>
        <color theme="1"/>
        <rFont val="Arial"/>
        <family val="2"/>
      </rPr>
      <t xml:space="preserve"> y aprobaron el mencionado curso, segùn los registros que fueron proporcionados para esta verificación por la Subdirección de Capacitación y Cooperación Técnica.
Por tanto, teniendo en cuenta que la meta fijada para esta actividad, fue que el 80% de los servidores pùblicos que ingresaron a la entidad durante la vigencia 2023, no solo hayan tomado el curso de "Elementos de Atención al Usuario", sino que lo hayan aprobado, el cumplimiento en la realizaciòn de la misma de acuerdo con lo verificado es del</t>
    </r>
    <r>
      <rPr>
        <sz val="12"/>
        <rFont val="Arial"/>
        <family val="2"/>
      </rPr>
      <t xml:space="preserve"> 100%.  </t>
    </r>
    <r>
      <rPr>
        <sz val="12"/>
        <color rgb="FFFF0000"/>
        <rFont val="Arial"/>
        <family val="2"/>
      </rPr>
      <t xml:space="preserve">
</t>
    </r>
  </si>
  <si>
    <r>
      <t xml:space="preserve">Verificación diciembre 31/2023:
</t>
    </r>
    <r>
      <rPr>
        <sz val="12"/>
        <rFont val="Arial"/>
        <family val="2"/>
      </rPr>
      <t>Se evidenció Ficha Técnica de la capacitación denominada "Curso Instruccional al Tràmite de Derechos de Peticiòn en la Contraloría de Bogotá, D.C.", de fecha del diligenciamiento del 25/10/2023, , la cual indica que de la  actividad  participaran 90 servidores pùblicos pertenecientes al grupo de Auxiliares Administrativos, Secretarias y responsables de PQR, para desarrollarse entre el 2 y el 15 de noviembre de 2023  a travès del Campus Virtual de la Contralorìa de Bogotà D.C, y con una intensidad de  24 horas .
Asì las cosas, se verificó la actividad de capacitación en el tràmite de DPC, realizada en el segundo semestre de 2023, a travès del campus virtual antes aludido, de la cual participaron 41 servidores públicos segùn el listado de asistentes que fue suministrado por la Subdirecciòn de Capacitaciòn y Cooperaciòn Tècnica  con respecto a los 92 servidores publicos que fueron convocados. Igualmente, de acuerdo con lo observado, en esta acción de formación, se abordaron entre otros temas los siguientes: Normatividad que regula los Derechos de Petición, Asociación de Documentos en el aplicativo SIGESPRO y Recomendaciones, Presentaciòn y Radicaciòn, Copia de derechos de petición, Respuestas de derechos de petición, Cierres de proceso, Seguimiento y monitoreo DP, Tramite SIGESPRO DP, Restricciones DP, Derecho fundamental de petición, Características de derecho fundamental de petición, Tipos de derecho de petición, Términos derechos de petición 
Por tanto, en lo relacionado con la participación de los asistentes  en la realización de esta acción de capacitación (segundo semestre de 2023) el indicador (41/92) alcanzó un cumplimiento del 44,57%, entre tanto, teniendo en cuenta que esta actividad  se programó para que se adelantara en cada semestre de la vigencia 2023; el cumplimiento de la misma a 31/12/2023 fue del 100%.</t>
    </r>
    <r>
      <rPr>
        <sz val="12"/>
        <color rgb="FF0070C0"/>
        <rFont val="Arial"/>
        <family val="2"/>
      </rPr>
      <t xml:space="preserve">
</t>
    </r>
    <r>
      <rPr>
        <sz val="12"/>
        <color rgb="FFFF0000"/>
        <rFont val="Arial"/>
        <family val="2"/>
      </rPr>
      <t xml:space="preserve">
</t>
    </r>
    <r>
      <rPr>
        <b/>
        <sz val="12"/>
        <color theme="1"/>
        <rFont val="Arial"/>
        <family val="2"/>
      </rPr>
      <t xml:space="preserve">
</t>
    </r>
  </si>
  <si>
    <r>
      <rPr>
        <b/>
        <sz val="12"/>
        <color theme="1"/>
        <rFont val="Arial"/>
        <family val="2"/>
      </rPr>
      <t xml:space="preserve">Verificación diciembre 31/2023: </t>
    </r>
    <r>
      <rPr>
        <sz val="12"/>
        <color theme="1"/>
        <rFont val="Arial"/>
        <family val="2"/>
      </rPr>
      <t xml:space="preserve">
De acuerdo con la verificación efectuada por la Oficina de Control Interno, esta actividad se cumplió en el 2 cuatrimestre de 2023.</t>
    </r>
  </si>
  <si>
    <r>
      <rPr>
        <b/>
        <sz val="12"/>
        <color theme="1"/>
        <rFont val="Arial"/>
        <family val="2"/>
      </rPr>
      <t xml:space="preserve">Verificación diciembre 31/2023: 
</t>
    </r>
    <r>
      <rPr>
        <sz val="12"/>
        <color theme="1"/>
        <rFont val="Arial"/>
        <family val="2"/>
      </rPr>
      <t xml:space="preserve">
El diligenciamiento del "Índice de Transparencia y Acceso a la Información Pública - ITA" se verificó su cumplimiento en el segundo cuatrimestre de 2023, perìodo 01/05/2023 al 31/08/2023, tal como se dejó registrada esta situación en el informe de seguimiento al PAAC vigencia 2023, elaborado por la Oficina de Control Interno con corte al 31/08/2023.     
</t>
    </r>
  </si>
  <si>
    <r>
      <rPr>
        <b/>
        <sz val="12"/>
        <color theme="1"/>
        <rFont val="Arial"/>
        <family val="2"/>
      </rPr>
      <t>Verificación diciembre 31/2023:</t>
    </r>
    <r>
      <rPr>
        <sz val="12"/>
        <color theme="1"/>
        <rFont val="Arial"/>
        <family val="2"/>
      </rPr>
      <t xml:space="preserve"> Fue evidenciado el registro las solicitudes de publicación en la página web link de Transparencia,  encontrando que a 31/12/2023  se recibieron y atendieron en oportunidad</t>
    </r>
    <r>
      <rPr>
        <sz val="12"/>
        <rFont val="Arial"/>
        <family val="2"/>
      </rPr>
      <t xml:space="preserve"> 218</t>
    </r>
    <r>
      <rPr>
        <b/>
        <sz val="12"/>
        <color rgb="FFFF0000"/>
        <rFont val="Arial"/>
        <family val="2"/>
      </rPr>
      <t xml:space="preserve"> </t>
    </r>
    <r>
      <rPr>
        <sz val="12"/>
        <color theme="1"/>
        <rFont val="Arial"/>
        <family val="2"/>
      </rPr>
      <t>solicitudes de actualización de este link
.
Conforme se pudo observar en periodo septiembre a diciembre, las áreas que realizaron el mayor numero de solicitudes fueron: Oficina Asesora de Comunicaciones 20%, Dirección de Estudios de Economía y Política Pública.17%,  Oficina de Control Interno 16%; Dirección Administrativa  16% y Talento Humano 8% , Subdirección Financiera7%, Dirección de Planeación 7%.</t>
    </r>
  </si>
  <si>
    <r>
      <rPr>
        <b/>
        <sz val="12"/>
        <color theme="1"/>
        <rFont val="Arial"/>
        <family val="2"/>
      </rPr>
      <t xml:space="preserve">Seguimiento diciembre 31/2023:
</t>
    </r>
    <r>
      <rPr>
        <sz val="12"/>
        <color theme="1"/>
        <rFont val="Arial"/>
        <family val="2"/>
      </rPr>
      <t xml:space="preserve">Durante la vigencia 2023 la Dirección de TIC y la Dirección de Planeación, atendieron oportunamente las </t>
    </r>
    <r>
      <rPr>
        <sz val="12"/>
        <rFont val="Arial"/>
        <family val="2"/>
      </rPr>
      <t>218</t>
    </r>
    <r>
      <rPr>
        <sz val="12"/>
        <color theme="1"/>
        <rFont val="Arial"/>
        <family val="2"/>
      </rPr>
      <t xml:space="preserve"> solicitudes de publicación de la información recibidas de las diferentes dependencias, correspondiente al link de "Transparencia y acceso a la información" en la página web institucional, con el fin que sea conocida por cualquier ciudadano, usuario o interesado, dado su caracter de información pública de acuerdo a lo normatividad vigente, en especial la Resolución 1519 de 2020. El resultado acumulado del indicador para esta actividad del 100%</t>
    </r>
    <r>
      <rPr>
        <b/>
        <sz val="12"/>
        <color theme="1"/>
        <rFont val="Arial"/>
        <family val="2"/>
      </rPr>
      <t xml:space="preserve">
</t>
    </r>
  </si>
  <si>
    <r>
      <t xml:space="preserve">Seguimiento diciembre 31/2023:
</t>
    </r>
    <r>
      <rPr>
        <sz val="12"/>
        <color theme="1"/>
        <rFont val="Arial"/>
        <family val="2"/>
      </rPr>
      <t xml:space="preserve"> Durante la vigencia 2023 la Dirección de TIC realizó los monitoreos mensuales de los factores de accesibilidad en el portal web, ajustando algunos de ellos en coordinación con la Oficina Asesora de Comunicaciones para dar cumplimiento a los estándares AA de la Guía de Accesibilidad de Contenidos Web (Web Content Accesibillity Guidelines - WCAG) en la versión 2.1. Segun el indicador para esta actividad, el avance es del 100% correspondientre a 12 monitoreos realizados. Actualmente, el portal web cuenta con la certificación de cumplimiento de los 32 factores de accesibilidad web, la cual se encuentra publicada en el link de transparencia. </t>
    </r>
    <r>
      <rPr>
        <b/>
        <sz val="12"/>
        <color theme="1"/>
        <rFont val="Arial"/>
        <family val="2"/>
      </rPr>
      <t xml:space="preserve">
</t>
    </r>
  </si>
  <si>
    <r>
      <rPr>
        <b/>
        <sz val="12"/>
        <color theme="1"/>
        <rFont val="Arial"/>
        <family val="2"/>
      </rPr>
      <t xml:space="preserve">Seguimiento diciembre 31/2023:
</t>
    </r>
    <r>
      <rPr>
        <sz val="12"/>
        <color theme="1"/>
        <rFont val="Arial"/>
        <family val="2"/>
      </rPr>
      <t xml:space="preserve"> Durante la vigencia 2023, la disponibilidad del aplicativo SIGESPRO-PQRs para la atención de los derechos de petición de los ciudadanos, en promedio fué del 99,97%, cumpliéndo satisfactoriamente la meta de disponibilidad establecida (superior al 98%), presentando el siguiente comportamiento mensual: 
Diciembre:99,94 %
Noviembre: 100%
Octubre: 99,97%
Septiembre: 99,92%
Agosto:99,96%
julio:99,99%
junio:99,98%
mayo: 99,99%
Abril:99,97%
Marzo:99,98%
Febrero:99,98%
Enero: 99,95%
</t>
    </r>
  </si>
  <si>
    <r>
      <rPr>
        <b/>
        <sz val="12"/>
        <color theme="1"/>
        <rFont val="Arial"/>
        <family val="2"/>
      </rPr>
      <t>Seguimiento diciembre 31/2023:
 L</t>
    </r>
    <r>
      <rPr>
        <sz val="12"/>
        <color theme="1"/>
        <rFont val="Arial"/>
        <family val="2"/>
      </rPr>
      <t xml:space="preserve">a Dirección de TIC organizó, consolidó y publicó el conjunto de datos abiertos en el portal www.datosabiertos.bogota.gov.co, correspondiente a los Derechos de Petición allegados a la Contraloría de Bogotá D.C durante la vigencia 2023 con corte a noviembre. Esta actividad se ejecutó conjuntamente con la  Dirección de Apoyo al despacho - Centro de Atención al Ciudadano, quien suministró la información y aprobó su publicación.
</t>
    </r>
    <r>
      <rPr>
        <b/>
        <sz val="12"/>
        <color theme="1"/>
        <rFont val="Arial"/>
        <family val="2"/>
      </rPr>
      <t xml:space="preserve">
</t>
    </r>
  </si>
  <si>
    <r>
      <rPr>
        <b/>
        <sz val="12"/>
        <rFont val="Arial"/>
        <family val="2"/>
      </rPr>
      <t xml:space="preserve">Seguimiento diciembre 31/2023:
</t>
    </r>
    <r>
      <rPr>
        <sz val="12"/>
        <rFont val="Arial"/>
        <family val="2"/>
      </rPr>
      <t>La Dirección de Apoyo al Despacho, a través del Centro de Atención a ciudadano avanza en el cumplimiento  la actividad prevista con la publicación del informe correspondiente a los siguientes periodos:
Octubre - Diciembre de 2022 (Informe 1)
Enero - marzo 2023 (Informe 2)
abril - junio 2023 (informe 3)
Julio - Septiembre (informe 4)
Informes que se encuentran publicados en la página web. Así mismo, se continua con el cumplimiento de publicación en este link:
https://portal1.contraloriabogota.gov.co/transparencia-acceso/instrumentos-gestion-informacion-publica/informe-pqrs/informe-de-peticiones-quejas-reclamos-denuncias-y-solicitudes-de-informaci%C3%B3n/informe-de-peticiones</t>
    </r>
  </si>
  <si>
    <r>
      <rPr>
        <b/>
        <sz val="12"/>
        <rFont val="Arial"/>
        <family val="2"/>
      </rPr>
      <t xml:space="preserve">Verificación diciembre 31/2023: </t>
    </r>
    <r>
      <rPr>
        <sz val="12"/>
        <rFont val="Arial"/>
        <family val="2"/>
      </rPr>
      <t xml:space="preserve">
Fueron observados los "Reportes del  monitoreo factores de accesibilidad página web" de los meses  de septiembre  a diciembre de 2023, en cada mes se listaron los 32 factores y se ingreso la respectiva evidencia del monitoreo y revisión realizado.
Lo anterior denota que la Dirección de TIC  ejecutó los 12 monitoreos previstos para 2023;  logrando  un cumplimiento del  100% con repecto a la meta anual</t>
    </r>
  </si>
  <si>
    <r>
      <rPr>
        <b/>
        <sz val="12"/>
        <color theme="1"/>
        <rFont val="Arial"/>
        <family val="2"/>
      </rPr>
      <t xml:space="preserve">Verificación diciembre 31/2023: </t>
    </r>
    <r>
      <rPr>
        <sz val="12"/>
        <color theme="1"/>
        <rFont val="Arial"/>
        <family val="2"/>
      </rPr>
      <t xml:space="preserve">
Fue constatado en la página web de la entidad, link:
https://portal1.contraloriabogota.gov.co/transparencia-acceso/instrumentos-gestion-informacion-publica/informe-pqrs/informe-de-peticiones-quejas-reclamos-denuncias-y-solicitudes-de-informaci%C3%B3n/informe-de-peticiones
En el cual se encuentran publicados los Informes de Derechos de Petición y de Acceso a la Información de los período enero  - marzo de 2023,  abril -  junio de 2023 y julio - septiembre de 2023. Así mismo, el correspondiente al período octubre - diciembre de 2022.
Por lo descrito,  la Dirección de Apoyo al Despacho a través del Centro de Atención a Ciudadano, elaboró los informes trimestrales de Derechos de Petición y de Acceso a la información que fueron programados en el PAAC 2023, a partir de los PQRS  que fueron recibidos y tramitados por la Contraloría de Bogotá D.C.</t>
    </r>
  </si>
  <si>
    <r>
      <rPr>
        <b/>
        <sz val="12"/>
        <color theme="1"/>
        <rFont val="Arial"/>
        <family val="2"/>
      </rPr>
      <t>Seguimiento diciembre 31/2023:</t>
    </r>
    <r>
      <rPr>
        <sz val="12"/>
        <color theme="1"/>
        <rFont val="Arial"/>
        <family val="2"/>
      </rPr>
      <t xml:space="preserve">
Para dar cumplimiento a esta actividad, la subdirección de Capacitación y Cooperación Técnica diseñó un concurso denominado “Nuestros valores al servicio de los bogotanos” cuyo objetivo consistía en  exaltar los valores institucionales de la Contraloría de Bogotá, D.C. desde el enfoque de la innovación. Dicho concurso se adelantó entre junio y noviembre con las 29 dependencias de la entidad, agrupadas en seis grupos, uno por cada valor. 
Durante el mes que le correspondió a cada grupo, sus integrantes, organizaron actividades enfocadas a lograr la aprehensión del valor asignado.
La Oficina Asesora de Comunicaciones fue la encargada de valorar el trabajo de cada grupo  y durante la jornada de cierre de gestión, realizada el 15 de diciembre de 2023, se hizo el reconocimiento al ganador del concurso, que fue el grupo que lideró el valor de la Confianza, equipo al cual se le hizo entrega de 10 pasadías de la Caja de Compensación
</t>
    </r>
  </si>
  <si>
    <r>
      <t xml:space="preserve">Verificación diciembre 31/2023:
</t>
    </r>
    <r>
      <rPr>
        <sz val="12"/>
        <rFont val="Arial"/>
        <family val="2"/>
      </rPr>
      <t xml:space="preserve">Se evidenció que se continuò exaltado y promovido los valores de la institución entre los funcionarios de la entidad, a travès de la realizaciòn de  campaña "Nuestros Valores al Servicio de los Bogotanos", actividad que incluyó el desarrollo de un concurso interno, en la cual se vinculó la participaciòn de las diferentes dependencias de la entidad; tal que para el tercer cuatrimestre de 2023, los diferentes grupos organizados de la entidad para la adelantar la mencionada campaña y concurso, llevaron a cabo actividades alrededor de los 3 valores restantes del Código de Integridad correspondientes a Justicia, Honestidad y Confianza, las cuales fueron adelantadas durante los meses de septiembre, octubre y noviembre respectivamente para cada caso; siendo observados los informes que contiene entre otros aspectos registros fotográfico de lo realizado alrededor de los mismos, en las cuales participaron activamente las dependencias, los gestores de integridad y los diferentes servidores públicos de la entidad.    . 
Adicionalmente, se constató documento de la realizaciòn de la "Campaña de Comunicaciòn - Integridad al 100%  Aprehensión de Valores Institucionales - Concurso 2023 - Contralorìa de Bogota", el cual abordó aspectos como: Nombre de la Campaña; Objetivo; Aspectos Generales; entre estos,  dependencias participantes (29), grupos conformados (6) y valores trabajados (Compromiso, Respeto, Diligencia, Justicia, Honestidad y Confianza); Factores de Calificaciòn; Jurado Calificador y Reconocimiento al trabajo realizado por el grupo ganador del concurso. 
</t>
    </r>
    <r>
      <rPr>
        <b/>
        <sz val="12"/>
        <rFont val="Arial"/>
        <family val="2"/>
      </rPr>
      <t xml:space="preserve">
</t>
    </r>
  </si>
  <si>
    <r>
      <rPr>
        <b/>
        <sz val="12"/>
        <color theme="1"/>
        <rFont val="Arial"/>
        <family val="2"/>
      </rPr>
      <t>Verificación diciembre 31/2023:</t>
    </r>
    <r>
      <rPr>
        <sz val="12"/>
        <color theme="1"/>
        <rFont val="Arial"/>
        <family val="2"/>
      </rPr>
      <t xml:space="preserve">
De acuerdo con el plan de trabajo dispuesto para verificación de la OCI, la Dirección de Tecnologías de la Información y las Comunicaciones - TIC, determinó publicar un nuevo conjuntos de datos abiertos; por lo anterior,  en cumplimiento de esta actividad se constó la publicación en el portal www.datosabiertos.bogota.gov.co del conjunto de datos abiertos correspondiente al  Reporte derechos de petición allegados a la Contraloría de Bogotá D.C, a noviembre de 2023, cuya última modificación corresponde a 22/12/2023.
Es preciso anotar, que la Dirección de TIC estaba trabajando en conjunto con la a Dirección de Estudios Económia y Política Pública-DEEPP, sobre la elaboración de datos abiertos con la información que se maneja en esa dependencia; no obstante, el 9 de noviembre del 2023 en sesión de trabajo vía TEAMS de estas dependencias, la DEEPP,  informó que solicitó concepto jurídico sobre los datos abiertos que se quiere publicar dado que hay dudas sobre si esa información puede o no ser catalogada como datos abiertos; por lo anterior,  se determinó no continuar con esta actividad hasta contar con dicho concepto.</t>
    </r>
  </si>
  <si>
    <r>
      <rPr>
        <b/>
        <sz val="12"/>
        <color theme="1"/>
        <rFont val="Arial"/>
        <family val="2"/>
      </rPr>
      <t xml:space="preserve">Verificación diciembre 31/2023: </t>
    </r>
    <r>
      <rPr>
        <sz val="12"/>
        <color theme="1"/>
        <rFont val="Arial"/>
        <family val="2"/>
      </rPr>
      <t xml:space="preserve">
Verificado el Reporte de Fallos de la Disponibilidad en el Servicio - correspondientes a los meses de septiembre a diciembrel de 2023, se observó que el promedio de disponibilidad del aplicativo SIGESPRO  fue del 99.97%, discriminado para cada mes así: 
Septiembre:99,92%
Octubre:99,97%
Noviembre100%
Diciembre:99,94%
Conforme a estos registros se cumplió en el tercer cuatrimestre de 2023  con la meta de disponibilidad establecida del 98%. Aunado a lo anterior, en promedio durante el 2023 se mantuvo en correcto funcionamiento el Sistema de Gestión de procesos SIGESPRO para la atención de los derechos de petición de los ciudadanos en un 99,97%., esto quiere decir, que se supero la meta establecida para la vigencia 2023,  logrando un cumplimiento del 100%</t>
    </r>
  </si>
  <si>
    <t xml:space="preserve">100%
</t>
  </si>
  <si>
    <t>Mitigado</t>
  </si>
  <si>
    <t>En el tercer cuatrimestre septiembre-diciembre de 2023, se realizó 1 auditoría de cumplimiento y 1 actuación especial de fiscalización, se verificó la auditoría de cumplimiento código 167 ante la Unidad Administrativa Especial Cuerpo Oficial de Bomberos - UAECOB, PAD 2023, para «Evaluar el cumplimiento del objeto contractual de los contratos suscritos frente a las metas programadas en el proyecto 7655 “Fortalecimiento de la planeación y la gestión de la UAECOB Bogotá” vigencias 2020 al 2022», donde se asignó el 26 de septiembre de 2023 a 1 gerente, 5 profesionales y 3 contratistas, al igual, en la presentación ante el sujeto de control del equipo auditor, se adicionó 1 asesor. En el transcurso de la auditoría fueron asignados y presentados 3 contratistas. Por tanto, el total de declaraciones de independencia y no conflicto intereses suscritas fueron 14 distribuidas en 5 profesionales, 6 contratistas, 1 director, 1 asesor y 1 gerente. Teniendo en cuenta que se tuvo controlado el riesgo identificado, a través, de la acción propuesta, el mismo se mitiga para la vigencia 2023. Se recomienda en el aplicativo de trazabilidad PVCGF eliminar una declaración de independencia duplicada de un profesional y adjuntar una declaración de una contratista pendiente. Adicionalmente, en el aplicativo de trazabilidad, se debe adjuntar las 2 presentaciones ante el sujeto de control, del personal asignado de forma posterior o en el transcurso de la auditoría, por cuanto fue omitido su registro.</t>
  </si>
  <si>
    <t>DIRECCION SECTOR SEGURIDAD, CONVIVENCIA Y JUSTICIA</t>
  </si>
  <si>
    <t>La Dirección sectorial ha cumplido por parte de los Auditores, el Nivel Directivo y los Contratistas con el diligenciamiento de la "Declaración de independencia y conflicto de intereses" en cada auditoría, se firmó un total de (76) declaraciones: (14) 162 R-SDSCJ, (16) 163 D-UAECOB, (5) 189 VF-SDSCJ, (12) 164 D-SDSCJ, (10) 165 R-UAECOB, ( 8) 166 AEF-SDSCJ y (11) 167 AC-UAECOB.</t>
  </si>
  <si>
    <t>Declaración de Independencia y no conflicto de Intereses.</t>
  </si>
  <si>
    <t>DIRECCION SECTOR SEGURIDAD, CONVIVENCIA Y JUSTICIA-DIRECCION SECTOR CULTURA, RECREACION Y DEPORTE-DIRECCION SECTOR SERVICIOS PUBLICOS-DIRECCION SECTOR INTEGRACION SOCIAL-DIRECCION SECTOR DESARROLLO ECONOMICO, INDUSTRIA Y TURISMO-DIRECCION SECTOR HACIENDA-DIRECCION SECTOR EDUCACION-DIRECCION SECTOR HABITAT Y AMBIENTE-DIRECCION SECTOR EQUIDAD Y GENERO-DIRECCION SECTOR GOBIERNO-DIRECCION SECTOR SALUD-DIRECCION SECTOR GESTION JURIDICA-DIRECCION SECTOR MOVILIDAD-DIRECCION DE REACCION INMEDIATA-SUBDIRECCION DE GESTION LOCAL-</t>
  </si>
  <si>
    <t>IN-1 - Se cumple con el diligenciamiento en cada actuación terminada y en ejecución en el periodo reporte de información (auditorías, procesos sancionatorios e indagaciones preliminares) de la Declaración de independencia y no conflicto de intereses Si 100% No 0%</t>
  </si>
  <si>
    <t>P-1 - Diligenciar el anexo de Declaración de Independencia y no conflicto de Intereses en cada actuación (auditorías, procesos sancionatorios e indagaciones preliminares), de conformidad con lo establecido en el Estatuto Anticorrupción.</t>
  </si>
  <si>
    <t>Reducir-Mitigar</t>
  </si>
  <si>
    <t>Alto</t>
  </si>
  <si>
    <t>Mayor</t>
  </si>
  <si>
    <t>Rara vez</t>
  </si>
  <si>
    <t>C-2 - El nivel directivo efectúa seguimiento permanente al desarrollo de las actuaciones de control fiscal.</t>
  </si>
  <si>
    <t>K-1 - Intereses económicos, políticos o personales, falta de ética profesional.</t>
  </si>
  <si>
    <t>Improbable</t>
  </si>
  <si>
    <t>Corrupción</t>
  </si>
  <si>
    <t>2023-PVCGF-RC-1 - Posibilidad de omitir información debido a intereses económicos, políticos, personales o de falta de ética profesional. que inciden en la configuración de presuntos hallazgos, no dar traslado a las autoridades competentes, o impedir el impulso propio en un proceso sancionatorio e Indagación preliminar.</t>
  </si>
  <si>
    <t>Vigilancia y Control a la Gestión Fiscal</t>
  </si>
  <si>
    <t>Personal</t>
  </si>
  <si>
    <t>Aprobado Contralor Auxiliar</t>
  </si>
  <si>
    <t>Al verificar la documentación cargada en el aplicativo de trazabilidad PVCGF, relacionada con la Auditoría Financiera y de Gestión Cód.8 adelantada a Canal Capital, tomada como muestra, se encontró que mediante memorandos de asignación del 11, 19 de septiembre y 18 de octubre de 2023, se incluyeron en esta auditoría 7 profesionales, 2 contratistas y 1 gerente; así como la participación de 1 asesor, 1 subdirector y 1 director, cuyos formatos de declaración de independencia y no conflicto de intereses fueron diligenciados y suscritos de conformidad con lo establecido en el procedimiento vigente. Teniendo en cuenta que se mantuvo controlado el riesgo identificado a través de la acción propuesta, el mismo se mitiga para la vigencia 2023.</t>
  </si>
  <si>
    <t>DIRECCION SECTOR CULTURA, RECREACION Y DEPORTE</t>
  </si>
  <si>
    <t>La Dirección de Cultura, Recreación y Deporte, con corte a diciembre 31 del 2023 ha cumplido con el diligenciamiento en cada actuación terminada y en ejecución con ciento cincuenta y dos (152) Declaraciones de independencia y no conflicto de intereses, las cuales reposan en sus respectivos expedientes de auditoría, en las cuatro (4) auditorías de regularidad de IDRD, FUGA, IDARTES, SDCRD; dos (2) financieras y de gestión en IDPC y Canal Capital y una (1) Auditorías de cumplimiento en SDCRD y dos (2) en IDRD, de conformidad con lo establecido en el Estatuto Anticorrupción.</t>
  </si>
  <si>
    <t>Al verificar la documentación cargada en el aplicativo de trazabilidad PVCGF, relacionada con la Auditoría de Cumplimiento Cód.184 adelantada a la Unidad Administrativa Especial de Servicios Públicos - UAESP, tomada como muestra, se encontró que mediante memorandos de asignación del 25 de octubre y 01 de noviembre de 2023, se incluyeron en esta auditoría 6 profesionales, 3 contratistas y 1 gerente; así como la participación de 3 asesores, 1 subdirector y 1 director, cuyos formatos de declaración de independencia y no conflicto de intereses fueron diligenciados y suscritos de conformidad con lo establecido en el procedimiento vigente. Teniendo en cuenta que se mantuvo controlado el riesgo identificado a través de la acción propuesta, el mismo se mitiga para la vigencia 2023.</t>
  </si>
  <si>
    <t>DIRECCION SECTOR SERVICIOS PUBLICOS</t>
  </si>
  <si>
    <t>Se han diligenciado las siguientes declaraciones de independencia para las auditorias finalizadas del PAD 2023: AR ETB cod 168 - 20 DI; AR EAAB-ESP cod 169 - 21 DI, AR UAESP cod 170 - 24 DI, AR GRUPO DE ENERGÍA cod 171 - 21 DI; AD. ENEL COLOMBIA cod 172 - 19 DI; AD ENEL COLOMBIA cod 173 - 19 DI ; AD COLVATEL cod 177 - 16 DI; AD SKYNET cod 178 - 18 DI; AD EAAB-ESP cod 176 - 20 DI; AR Aguas de Bogotá cod 175 - 17 DI; AR TGI S-A Cod 174 - 21 DI; AC AGATA cod 179 - 14 DI; AC AMERICAS BPS cod 180 - 15 DI; AD VANTI cod 181 - 13 DI; AC CAUDALES cod 182 - 11 DI; AC EAAB cod 183 - 11 DI; AC UAESP cod 184 - 8 DI; VISITA FISCAL ETB cod 207 - 08 DI para un total de 297, las cuales pueden ser consultadas en el aplicativo de trazabilidad.</t>
  </si>
  <si>
    <t>En el tercer cuatrimestre septiembre-diciembre de 2023, se realizó 1 auditoría de cumplimiento y 2 actuaciones especiales de fiscalización, la OCI verificó la auditoría de cumplimiento código 79 ante la Secretaría Distrital de Integración Social - SDIS, PAD 2023, para « Evaluar el cumplimiento en la ejecución de los recursos asociados al proyecto 7744 "Generación de oportunidades para el desarrollo integral de la niñez y la adolescencia de Bogotá"», donde se asignó el 4 de octubre de 2023 a 1 gerente, 5 profesionales y 4 contratistas, al igual, en la presentación ante el sujeto de control del equipo auditor, se adicionó 1 director de fiscalización y 1 asesor. En el transcurso de la auditoría fueron asignados y presentados 1 profesional, 1 contratista y 1 gerente en reemplazo de la inicial. En total de declaraciones de independencia y no conflicto intereses suscritas fueron 17 distribuidas en 8 profesionales (de los cuales 1 gestor y 1 de apoyo), 5 contratistas, 1 director, 1 asesor y 2 gerentes. Teniendo en cuenta que, se tuvo controlado el riesgo identificado, a través, de la acción propuesta, el mismo se mitiga para la vigencia 2023. Se recomienda en el aplicativo de trazabilidad PVCGF incluir la declaración de independencia y no conflicto intereses, de un profesional especializado 222-07 de apoyo, que, se relacionó en el Data Contrabog, no obstante, no se evidenció la asignación y presentación al sujeto de control.</t>
  </si>
  <si>
    <t>DIRECCION SECTOR INTEGRACION SOCIAL</t>
  </si>
  <si>
    <t>A corte 31 de diciembre de 2023, se diligenciaron 128 declaraciones, así: Auditoría código 75= 22 Auditoría código 74= 21 Auditoría código 76= 18 Auditoría código 77= 13 Auditoría código 187= 15 AEF código 78= 16 Auditoría código 79= 16 Actuación código 206= 8</t>
  </si>
  <si>
    <t>Al verificar la documentación cargada en el aplicativo de trazabilidad PVCGF, relacionada con la Auditoría de Cumplimiento Cód.17 adelantada a la Secretaría Distrital de Desarrollo Económico SDDE, tomada como muestra, se encontró que mediante memorandos de asignación del 20 y 30 de octubre de 2023, se incluyeron en esta auditoría 5 profesionales, 4 contratistas y 1 gerente; así como la participación de 2 asesores y 1 director, cuyos formatos de declaración de independencia y no conflicto de intereses fueron diligenciados y suscritos de conformidad con lo establecido en el procedimiento vigente. Teniendo en cuenta que se mantuvo controlado el riesgo identificado a través de la acción propuesta, el mismo se mitiga para la vigencia 2023.</t>
  </si>
  <si>
    <t>DIRECCION SECTOR DESARROLLO ECONOMICO, INDUSTRIA Y TURISMO</t>
  </si>
  <si>
    <t>Con corte a 31 de diciembre, la dirección ha cumplido con el diligenciamiento en cada una de las acciones programadas, las Declaración de independencia y no conflicto de intereses reposan en sus respectivos expedientes.</t>
  </si>
  <si>
    <t>En el tercer cuatrimestre septiembre-diciembre de 2023, se realizaron 4 auditorías, 3 de cumplimiento a UAECD, Maloka y SDH, y 1 visita de control al FONCEP. Se verificó la auditoría de cumplimiento, código 72 ante la Secretaría Distrital de Hacienda PAD 2023, para «Evaluar el cumplimiento de la gestión de los excluidos y exentos de los Impuestos del Predial Unificado vigencia 2016», donde se asignó el 6 de octubre de 2023 a 1 gerente, 5 profesionales y 1 contratista, al igual, en la presentación del equipo auditor al sujeto de control. Durante la auditoria se presentaron 3 alcances a la asignación y presentación ante la entidad, donde se incluyó 1 contratista y se modificó 2 veces al Gerente. Según la información de asignación y presentación de la auditoría, se revisaron 12 declaraciones de independencia y no conflicto intereses, desagregados así: 5 profesionales y 1 contratista, 2 Directores, 3 gerentes, 1 asesor. Teniendo en cuenta que se tuvo controlado el riesgo identificado, a través, de la acción propuesta, el mismo se mitiga para la vigencia 2023. No obstante, se observó que no fue diligenciado el formato a 1 contratista (N.° 873 2023) asignado y presentado al sujeto de control.</t>
  </si>
  <si>
    <t>DIRECCION SECTOR HACIENDA</t>
  </si>
  <si>
    <t>Se verifico la existencia de la totalidad de los formatos de de Declaración de Independencia y no conflicto de Intereses de cada servidor involucrado en cada actuación de control fiscal. Aplicativo de trazabilidad</t>
  </si>
  <si>
    <t>Al verificar la documentación cargada en el aplicativo de trazabilidad PVCGF, relacionada con la Auditoría de Cumplimiento Cód.27 adelantada a la Secretaría de Educación del Distrito ? SED y a la Agencia Distrital para la Educación Superior, la Ciencia y la Tecnología ? ATENEA, tomada como muestra, se encontró que mediante memorandos de asignación del 29 de agosto, 11, 18 y 20 de octubre de 2023, se incluyeron en esta auditoría 7 profesionales, 10 contratistas y 1 gerente; así como la participación de 2 asesores, 1 subdirector y 1 director, cuyos formatos de declaración de independencia y no conflicto de intereses fueron diligenciados y suscritos de conformidad con lo establecido en el procedimiento vigente. Teniendo en cuenta que se mantuvo controlado el riesgo identificado a través de la acción propuesta, el mismo se mitiga para la vigencia 2023.</t>
  </si>
  <si>
    <t>DIRECCION SECTOR EDUCACION</t>
  </si>
  <si>
    <t>Con corte a 31 de diciembre de 2023 y como producto de las auditorías terminadas durante el tercer cuatrimestre del año en cumplimiento del PAD 2023, se cumplió con el diligenciamiento de 125 declaraciones de independencia y no conflicto de intereses para en las actuaciones fiscales (equipos, directivos y contratistas), de las cuales 13 corresponden a la Auditoría de Desempeño código 24 en la SED, 23 a la Auditoría de Desempeño código 25 en la SED; 20 a la Auditoría de Desempeño código 26 en la UDFJC; 22 a la Auditoría de Cumplimiento código 27 en la SED- ATENEA; 8 a la Visita de Control Fiscal código 205 en la SED; 16 a la Visita de Control Fiscal código 201 en ATENEA y 13 a la Visita de Control Fiscal código 202 en la SED y 10 en la Actuación Conjunta Cumplimiento código 28 entre CGR y CB, cuya expediente se fundamente conforme a los procedimientos Contraloría General de la República, de acuerdo a los establecido en la por Resolución Ordinaria 1143 de 2023, expedida por la Contraloría de Bogotá, D.C. que expresa:" ARTICULO TERCERO. Desarrollo. Las actuaciones en el marco de la acción conjunta se desarrollan conforme las guías de auditoría, metodologías y procedimientos vigentes emitidos por la Contraloría General de la Republica". En cuanto a los PASF no se diligenciaron declaraciones de independencia en el tercer cuatrimestre. De acuerdo a lo anterior y teniendo en cuenta el reporte de cuarenta y seis (46) declaraciones reportadas durante el primer cuatrimestre, el reporte de ochenta y ocho (88) declaraciones reportadas durante el segundo cuatrimestre, se concluye que durante el año 2023 desde esta dependencia se diligenciaron un total de doscientos trece (213) declaraciones de independencia.</t>
  </si>
  <si>
    <t>En el tercer cuatrimestre septiembre-diciembre de 2023, se realizaron 4 auditorías, 1 Financiera y de Gestión al IDPYBA y 3 de cumplimiento a CVP, SDHT y Curaduría Urbana No 1 de Bogotá, la OCI le realizó seguimiento a la auditoría de cumplimiento código 56 ante la Secretaría Distrital del Hábitat – SDHT, PAD 2023, de «Evaluación legalización y mejoramiento integral de barrios. Vigencias 2020 a 2022», con asignación del 28-09-2023 a 1 gerente, 7 profesionales y 1 contratista, al igual, en la presentación del equipo auditor al sujeto de control donde se incluyó al subdirector de fiscalización, y 2 asesores. De acuerdo con los memorados de asignación de auditoría y presentación ante el sujeto de control se verificaron 16 declaraciones de independencia y no conflicto intereses, desagregados así: 7 profesionales, 4 contratistas, 1 Director, 1 Subdirector Técnico, 1 gerente y 2 asesores. Teniendo en cuenta que, se tuvo controlado el riesgo identificado a través de la acción propuesta, el mismo se mitiga para la vigencia 2023.</t>
  </si>
  <si>
    <t>DIRECCION SECTOR HABITAT Y AMBIENTE</t>
  </si>
  <si>
    <t>En la Dirección se ha cumplido en 100 % con el diligenciamiento en cada actuación terminada y en ejecución de la Declaración de independencia y no conflicto de intereses. A la fecha se tiene un toral de 273 declaraciones disponibles par verificación en Datacontrabog expedientes de auditoría.</t>
  </si>
  <si>
    <t>En el tercer cuatrimestre septiembre-diciembre de 2023, se inició la auditoría de cumplimiento código 31 PAD 2023 a la Secretaría Distrital de la Mujer SDM para evaluar el cumplimiento del proyecto 7734, donde se asignó el 9-10-2023, a 1 gerente, 5 profesionales universitarios y 3 contratistas, el 12 y el 24 de octubre se adicionaron 4 contratistas y el 10 de noviembre se agregó otro contratista, es decir, el total de las declaración de independencia y no conflicto intereses revisados fueron 15 desagregados en 5 profesionales, 8 contratistas, 1 gerente y 1 Directora Técnica. Teniendo en cuenta que se tuvo controlado el riesgo identificado a través de la acción propuesta, el mismo se mitiga para la vigencia 2023.</t>
  </si>
  <si>
    <t>DIRECCION SECTOR EQUIDAD Y GENERO</t>
  </si>
  <si>
    <t>Con corte a 31 de diciembre de 2023l, la Dirección Sector Equidad y Género ha cumplido con el diligenciamiento en cada una de las actuaciones terminadas, en la suscripción de las Declaración de independencia y no conflicto de intereses como se evidencia en la auditoria de Regularidad Código No. 29 en la cual se diligenciaron 16 formatos y en la Auditoria de Cumplimiento Código No. 30 en la cual se diligenciaron 17 formatos y en la Auditoria de Cumplimiento Código No. 31 en la cual se diligenciaron 15 formatos.</t>
  </si>
  <si>
    <t>En el tercer cuatrimestre septiembre-diciembre de 2023, se realizaron 3 auditorías, 1 Financiera y de Gestión al Concejo de Bogotá D.C, y 2 de cumplimiento una al DADEP y otra al IDPAC. Se verificó la auditoría Financiera y de Gestión, código 38 ante el Concejo de Bogotá PAD 2023, para evaluar la gestión fiscal vigencia 2022, donde se asignó el 25 de octubre de 2023 a 1 gerente, 6 profesionales y 2 contratistas, al igual, en la presentación del equipo auditor al sujeto de control donde se incluyó al subdirector de fiscalización. De acuerdo con los memorados de asignación de auditoría y presentación ante el sujeto de control se constataron 15 declaraciones de independencia y no conflicto intereses, desagregados así: 6 profesionales y 1 contratista, 1 Director, 1 Subdirector Técnico, 1 gerente, 2 asesores, además, de 1 contratista con 2 profesionales, que, no se incluyeron en la asignación y presentación del equipo auditor. Teniendo en cuenta que, se tuvo controlado el riesgo identificado a través de la acción propuesta, el mismo se mitiga para la vigencia 2023. No obstante, se observó que no fue diligenciado el formato a 1 contratista asignado y presentado al sujeto de control, Adicionalmente, se recomienda hacer la corrección para un profesional especializado 222-07 donde se relaciona como (E) cuando su cargo es en propiedad.</t>
  </si>
  <si>
    <t>DIRECCION SECTOR GOBIERNO</t>
  </si>
  <si>
    <t>La Dirección Sector Gobierno, con corte a 31 de diciembre de 2023 ha cumplido con el diligenciamiento de las Declaraciones de independencia y no conflicto de intereses en cada una de las actuaciones terminadas las cuales reposan en los respectivos expedientes, en las auditorías de regularidad de IDPAC, DADEP, SDG, VEEDURIA, SGAMB, PERSONERIA, De Financiera y de Gestión Concejo de Bogotá y de Cumplimiento de la Secretaria de Gobierno, IDPAC y DADEP de conformidad con lo establecido en el Estatuto Anticorrupción.</t>
  </si>
  <si>
    <t>En el tercer cuatrimestre septiembre-diciembre de 2023, se realizó 1 auditoría de cumplimiento y 2 visitas de control fiscal, se verificó la auditoría de cumplimiento código 194 ante el Fondo Financiero Distrital de Salud - FFDS, PAD 2023, para « Evaluar la ejecución y liquidación de contratos suscritos de vigencias 2021 y 2022, auditados en su etapa precontractual», donde se asignó el 27 de octubre de 2023 a 1 gerente, 4 profesionales y 2 contratistas, al igual, en la presentación ante el sujeto de control del equipo auditor, adicionado con 2 subdirectores y 2 asesores. Así mismo, en el transcurso de la auditoría fueron asignados y presentados 1 profesionales y 1 contratista. Por tanto, el total de declaraciones de independencia y no conflicto intereses suscritas fueron 14 distribuidas en 5 profesionales, 3 contratistas, 1 director, 2 sub directores, 2 asesor y 1 gerente. Teniendo en cuenta que se tuvo controlado el riesgo identificado, a través, de la acción propuesta, el mismo se mitiga para la vigencia 2023. De otra parte, se recomienda para el diligenciamiento de declaración de independencia y no conflicto intereses, tener un control en lo relacionado con el cargo por cuanto en la asignación y presentación (3 2023 30893 y 2 2023 25190) hizo referencia a un contratista de apoyo y en el formato se relacionó como profesional especializado 222-07.</t>
  </si>
  <si>
    <t>DIRECCION SECTOR SALUD</t>
  </si>
  <si>
    <t>La Dirección Sector Salud, con corte a 31-12-2023 ha diligenciado 212 declaraciones y no conflicto de Intereses en Auditorias Código 154: 31, 155: 32, 156; 27, 157: 22, 159: 16, 160: 22, 193: 16, 197:12; 198:11 y 194: 14; en Indagaciones Preliminares 01 y 02 diligenciaron 5 y en Sancionatorios se diligenciaron 4.</t>
  </si>
  <si>
    <t>Al verificar la documentación cargada en el aplicativo de trazabilidad PVCGF, relacionada con la Auditoría de Cumplimiento Cód.82 adelantada a la Secretaría Jurídica Distrital ? SJD, tomada como muestra, se encontró que la directora de la dependencia mediante memorandos del 29 de septiembre, 02, 05, 24 de octubre y 10 de noviembre de 2023, asignó a 3 profesionales, 6 contratistas y 1 gerente, cuyos formatos de declaración de independencia y no conflicto de intereses fueron diligenciados y suscritos de conformidad con lo establecido en el procedimiento vigente. Teniendo en cuenta que se mantuvo controlado el riesgo identificado a través de la acción propuesta, el mismo se mitiga para la vigencia 2023.</t>
  </si>
  <si>
    <t>DIRECCION SECTOR GESTION JURIDICA</t>
  </si>
  <si>
    <t>Al cuarto trimestre con corte al 29 de diciembre del 2023, se han cargado 10 declaraciones de independencia al aplicativo de trazabilidad y al expediente electrónico que corresponden a la Auditoría de Cumplimiento código 82, la cuales se pueden verificar en Datacontrabog. La Dirección Gestión Jurídica cumple en 100% con el diligenciamiento de las Declaraciones de Independencia y No Conflicto de Intereses en cada Auditoría terminada, disponibles para verificación en Datacontrabog expedientes de auditoría - trazabilidad.</t>
  </si>
  <si>
    <t>En el tercer cuatrimestre septiembre-diciembre de 2023, se realizaron 2 actuaciones de fiscalización, se verificó la actuación de fiscalización código 203 ante el Instituto de Desarrollo Urbano IDU, PAD 2023, para «Evaluar la contratación suscrita derivada del acuerdo de valorización 724 de 2018 y sus contratos conexos», donde se asignó el 12 de octubre de 2023 a 1 gerente, 10 profesionales y 3 contratistas, al igual, en la presentación del equipo auditor al sujeto de control. Adicionalmente, en el transcurso de la actuación fueron asignados y presentados 3 profesionales, 3 contratistas y 1 Subdirector de Infraestructura, por ende, el total de declaraciones de independencia y no conflicto intereses suscritas fueron 24 distribuidas en 13 profesionales, 6 contratistas, 1 director técnico (E.F), 2 sub directores, 1 asesor y 1 gerente. Teniendo en cuenta que se tuvo controlado el riesgo identificado, a través, de la acción propuesta, el mismo se mitiga para la vigencia 2023. Sin embargo, se observó, que, no fue diligenciado el formato del Director Sector Movilidad en propiedad del cargo. Se recomienda según la «Descripción Monitoreo», para esta acción, se haga referencia al número de declaraciones de independencia correspondientes a las auditorias y no al resultado de los hallazgos.</t>
  </si>
  <si>
    <t>DIRECCION SECTOR MOVILIDAD</t>
  </si>
  <si>
    <t>Se diligenciaron todas las declaraciones de independencia correspondientes a las auditorias: Código Auditoría Sujeto de Control Hallazgos Administrativos 83 Empresa de Transporte del Tercer Milenio - Transmilenio S.A.: 23 Hallazgos Administrativos 84 Instituto de Desarrollo Urbano - IDU: 15 Hallazgos Administrativos 86 Secretaría Distrital de Movilidad - SDM: 28 Hallazgos Administrativos 196 Empresa de Transporte del Tercer Milenio - Transmilenio S.A. :1 Hallazgos Administrativos 90 Secretaría Distrital de Movilidad - SDM: 4 Hallazgos Administrativos 91 Instituto de Desarrollo Urbano - IDU: 28 Hallazgos Administrativos 88 Terminal de Transporte S.A.: 19 Hallazgos Administrativos 92 Unidad Administrativa Especial de Rehabilitación y Mantenimiento Vial - UAERMV: 28 Hallazgos Administrativos 203 Instituto de Desarrollo Urbano - IDU: 33 Hallazgos Administrativos 204 Empresa de Transporte del Tercer Milenio - Transmilenio S.A.: 3 Hallazgos Administrativos 87 Operadora Distrital de Transporte S.A.S.: 18 Hallazgos Administrativos</t>
  </si>
  <si>
    <t>Teniendo en cuenta las indagaciones preliminares tramitadas por la Dirección de Reacción Inmediata durante el tercer cuatrimestre de 2023 y que se encuentran registradas en el anexo 3 - Indagaciones preliminares del aplicativo de trazabilidad PVCGF; se tomó como muestra la IP 18000-07-2023 FDL Tunjuelito, para la cual, el director de la dependencia asignó mediante memorandos del 12 de octubre, 16 y 28 de noviembre de 2023, 11 profesionales y 1 contratista, cuyos formatos de declaración de independencia y no conflicto de intereses fueron diligenciados y suscritos de conformidad con lo establecido en el procedimiento vigente. Dado que durante la vigencia 2023 se mantuvo controlado el riesgo identificado a través de la acción propuesta, el mismo se mitiga.</t>
  </si>
  <si>
    <t>DIRECCION DE REACCION INMEDIATA</t>
  </si>
  <si>
    <t>La Dirección de reacción Inmediata con corte a Diciembre 31 del 2023 ha cumplido con el diligenciamiento en cada actuación terminada y en ejecución, en el periodo reporte de información de las indagaciones preliminares, de las Declaración de independencia y no conflicto de intereses las cuales reposan en sus respectivos expedientes.</t>
  </si>
  <si>
    <t>Al verificar la documentación cargada en el aplicativo de trazabilidad PVCGF y en el expediente electrónico, relacionada con la Actuación Especial de Fiscalización Cod.138 adelantada al Fondo de Desarrollo Local de Usme - FDLU, tomada como muestra, se encontró que mediante memorandos de asignación del 26 de septiembre de 2023, se incluyeron en esta auditoría 3 profesionales y 1 gerente; así como la participación de 1 secretario, 1 profesional, 2 contratistas, 2 asesores, 1 subdirector y 1 director, cuyos formatos de declaración de independencia y no conflicto de intereses fueron diligenciados y suscritos de conformidad con lo establecido en el procedimiento vigente. Igualmente, se verificó lo correspondiente en la Actuación Especial de Fiscalización Cod.152 adelantada al Fondo de Desarrollo Local de Ciudad Bolívar - FDLCB, en donde fueron asignados mediante memorandos del 26 de septiembre, 19 y 24 de octubre de 2023, 5 profesionales, 2 contratistas y 1 gerente; adicional a la participación de 1 profesional, 2 asesores, 1 subdirector y 1 director; encontrándose los formatos de declaración diligenciados y debidamente suscritos por estos servidores públicos. Teniendo en cuenta que se mantuvo controlado el riesgo identificado a través de la acción propuesta, el mismo se mitiga para la vigencia 2023.</t>
  </si>
  <si>
    <t>SUBDIRECCION DE GESTION LOCAL</t>
  </si>
  <si>
    <t>Seguimiento a diciembre de 2023: En la vigencia se ejecutaron 60 ejercicios de control fiscal (20 de regularidad + 20 de desempeño + 20 actuaciones especiales) a los 20 FDL, para las cuales se diligenció el anexo de Declaración de Independencia y no conflicto de Intereses en cada actuación, de conformidad con lo establecido en el Estatuto Anticorrupción.</t>
  </si>
  <si>
    <t>En el tercer cuatrimestre septiembre-diciembre de 2023, se realizó 1 auditoría de cumplimiento y 1 actuación especial de fiscalización, se verificó la auditoría de cumplimiento código 167 ante la Unidad Administrativa Especial Cuerpo Oficial de Bomberos - UAECOB, PAD 2023, para «Evaluar el cumplimiento del objeto contractual de los contratos suscritos frente a las metas programadas en el proyecto 7655 ?Fortalecimiento de la planeación y la gestión de la UAECOB Bogotá? vigencias 2020 al 2022», donde se presentó en el informe preliminar 4 observaciones administrativas de los cuales 3 fueron con presunta incidencia disciplinaria.Según validación de respuestas en el informe final se confirmaron 4 hallazgos administrativos y 2 de ellos con presunta incidencia disciplinaria, aprobados en acta de Comité Técnico N.º 42 del 22 de diciembre de 2023, donde se manifestó, que, teniendo en cuenta la revisión del informe final, se evidenció el cumplimiento de los «? Atributos de condición, criterio, causa y efecto en cada uno de los hallazgos allí contenidos».Teniendo en cuenta que, se tuvo controlado el riesgo identificado, a través, de la acción propuesta, el mismo se mitiga para la vigencia 2023.</t>
  </si>
  <si>
    <t>A corte de diciembre de 2023, se configuraron en total (64) hallazgos administrativos, de los cuales (31) tienen presunta incidencia disciplinaria, (5) incidencia fiscal por valor total de $10.400.964.989, los cuales cumplen con los atributos de criterio, condición, causa y efecto, incorporados en los informes finales (incluidos los estados financieros y presupuesto) radicados en el periodo rendido.</t>
  </si>
  <si>
    <t>Actas de comité técnico aprobación de informes finales.</t>
  </si>
  <si>
    <t>IN-1 - # total de hallazgos administrativos que cumplen con los atributos, incorporados en los informes finales (incluidos los de estados financieros y presupuesto) radicados en el periodo rendido. *100 / # total de hallazgos administrativos incorporados en los informes finales (incluidos los de estados financieros y presupuesto) radicados en el periodo rendido.</t>
  </si>
  <si>
    <t>P-1 - Verificar que todos los hallazgos cumplan con los atributos de configuración de los mismos como son: criterio, condición, causa y efecto.</t>
  </si>
  <si>
    <t>C-1 - El equipo directivo verifica que los presuntos hallazgos cumplan con los criterios determinados (criterio, condición, causa y efecto) , establecidos en los procedimientos vigentes, así como el cumplimiento de términos para los traslados y el trámite de los procesos administrativos sancionatorios e indagaciones preliminares.</t>
  </si>
  <si>
    <t>Con el fin de verificar el cumplimiento de la Dirección Sector Cultura, Recreación y Deporte frente a la acción propuesta para el presente riesgo y una vez evidenciado el PAD 2023 versión 5.0 y el aplicativo de trazabilidad PVCGF, se tomó de manera aleatoria la Auditoría de Cumplimiento Cod.8 adelantada a Canal Capital, encontrando que fueron incorporados en el informe final de auditoría, 22 hallazgos administrativos, 9 de ellos con presunta incidencia disciplinaria y 2 con presunta incidencia fiscal por valor de $390.761.618; los cuales fueron aprobados en reunión de Comité Técnico Sectorial, tal como consta en el acta N°64 del 19/12/2023, en donde se dejó constancia de la verificación de los atributos de configuración tales como condición, criterio, causa y efecto. Teniendo en cuenta que se mantuvo controlado el riesgo identificado a través de la acción propuesta, el mismo se mitiga para la vigencia 2023.</t>
  </si>
  <si>
    <t>En la Dirección de Cultura, Recreación y Deporte, con corte a diciembre 31 de 2023, se han presentado ciento doce (112) Hallazgos Administrativos en las nueve (9) auditorías de regularidad, financieras y de gestión y de cumplimiento adelantadas en la vigencia, todos cumplen con los atributos de configuración (criterio, condición, causa y efecto).</t>
  </si>
  <si>
    <t>Con el fin de verificar el cumplimiento de la Dirección Sector Servicios Públicos frente a la acción propuesta para el presente riesgo y una vez evidenciado el PAD 2023 versión 5.0 y el aplicativo de trazabilidad PVCGF, se tomó de manera aleatoria la Auditoría de Cumplimiento Cod.184 adelantada a la Unidad Administrativa Especial de Servicios Públicos - UAESP, encontrando que fueron incorporados en el informe final de auditoría, 3 hallazgos administrativos, 2 de ellos con presunta incidencia disciplinaria y 1 con presunta incidencia fiscal por valor de $141.122.508; los cuales fueron aprobados en reunión de Comité Técnico Sectorial, tal como consta en el acta N°176 del 18/12/2023, en donde se verificó que los hallazgos fueron redactados de manera sucinta, indicando la incidencia y situación, cumpliendo con los atributos de configuración tales como condición, criterio, causa y efecto. Teniendo en cuenta que se mantuvo controlado el riesgo identificado a través de la acción propuesta, el mismo se mitiga para la vigencia 2023.</t>
  </si>
  <si>
    <t>Con corte a 31 de Diciembre 2023 de las 18 auditorías finalizadas del PAD 2023, se tiene como resultado 198 hallazgos administrativos de los cuales 43 son fiscales, 54 disciplinarios y 0 penales que cumplen con los atributos establecidos en los procedimientos vigentes determinados en los 18 informes finales.</t>
  </si>
  <si>
    <t>En el tercer cuatrimestre septiembre-diciembre de 2023, se realizó 1 auditoría de cumplimiento y 2 actuaciones especiales de fiscalización, la OCI verificó la auditoría de cumplimiento código 79 ante la Secretaría Distrital de Integración Social - SDIS, PAD 2023, para «Evaluar el cumplimiento en la ejecución de los recursos asociados al proyecto 7744 "Generación de oportunidades para el desarrollo integral de la niñez y la adolescencia de Bogotá"», donde se presentó en el informe preliminar 17 observaciones administrativas del cual 1 fue con presunta incidencia disciplinaria.Según validación de respuestas en el informe final se confirmaron 14 hallazgos administrativos y 1 de ellos con presunta incidencia disciplinaria, aprobados en acta de Comité Técnico N.º 59 del 21 de diciembre de 2023, donde se manifestó, la verificación del cumplimiento de los atributos de estructura (condición, criterio, causa y efecto), por tanto, determinó que, «?el informe cumple con los requisitos para ser comunicado al sujeto de control?». Teniendo en cuenta que, se tuvo controlado el riesgo identificado, a través, de la acción propuesta, el mismo se mitiga para la vigencia 2023.</t>
  </si>
  <si>
    <t>a corte 31 de diciembre de 2023. se realizaron ocho auditorías donde se determinaron 128 hallazgos administrativos, 31 con presunta incidencia disciplinaria y 21 con alcance fiscal, los cuales fueron incluidos en los informes finales aprobados en Comité por cumplir con los atributos.</t>
  </si>
  <si>
    <t>Con el fin de verificar el cumplimiento de la Dirección Sector Desarrollo Económico, Industria y Turismo frente a la acción propuesta para el presente riesgo y una vez evidenciado el PAD 2023 versión 5.0 y el aplicativo de trazabilidad PVCGF, se tomó de manera aleatoria la Auditoría de Cumplimiento Cod.17 adelantada a la Secretaría Distrital de Desarrollo Económico SDDE, encontrando que fueron incorporados en el informe final de auditoría, 5 hallazgos administrativos, 2 de ellos con presunta incidencia disciplinaria y 1 con presunta incidencia fiscal por valor de $1,487,769,714; los cuales fueron aprobados en reunión de Comité Técnico Sectorial, tal como consta en el acta N°054 del 19/12/2023, en donde se indicó que los hallazgos aprobados, cumplían con los requisitos de criterio, condición, causa y efecto.Teniendo en cuenta que se mantuvo controlado el riesgo identificado a través de la acción propuesta, el mismo se mitiga para la vigencia 2023.</t>
  </si>
  <si>
    <t>A fecha de corte 31 de diciembre, se reportaron 104 hallazgos administrativos que cumplen con las condiciones de criterio, condición, causa y efecto.</t>
  </si>
  <si>
    <t>En el tercer cuatrimestre septiembre-diciembre de 2023, se realizaron 4 auditorías, 3 de cumplimiento a UAECD, Maloka y SDH, y 1 visita de control al FONCEP. Se revisó la auditoría de cumplimiento, código 72 ante la Secretaría Distrital de Hacienda PAD 2023, para «Evaluar el cumplimiento de la gestión de los excluidos y exentos de los Impuestos del Predial Unificado vigencia 2016», donde se constató en el informe preliminar la comunicación de 3 observaciones administrativas con presunta incidencia disciplinaria y una con alcance fiscal por $1.600.115.818, de acuerdo con la valoración de las respuestas en el informe final se ratificaron y comunicaron los mismos hallazgos aprobados en acta de Comité Técnico N.º 86 del 20 de diciembre de 2023 donde dejó constancia de la «?verificación de los atributos de configuración (condición, criterio, causa y efecto) ... con los que debe cumplir cada uno de las observaciones/hallazgos, y acorde al cumplimiento de los instructivos y procedimientos del PVCGF y teniendo en cuenta la caracterización del producto y accesibilidad vigente»Teniendo en cuenta que, se tuvo controlado el riesgo identificado, a través, de la acción propuesta, el mismo se mitiga para la vigencia 2023.</t>
  </si>
  <si>
    <t>Se verifica que todos los hallazgos cumplen con los requisitos en los tres informes definitivos de auditoría, en el periodo se determinaron 38 administrativos.</t>
  </si>
  <si>
    <t>Con el fin de verificar el cumplimiento de la Dirección Sector Educación frente a la acción propuesta para el presente riesgo y una vez evidenciado el PAD 2023 versión 5.0 y el aplicativo de trazabilidad PVCGF, se tomó de manera aleatoria la Auditoría de Cumplimiento Cod.27 adelantada a la Secretaría de Educación del Distrito ? SED y a la Agencia Distrital para la Educación Superior, la Ciencia y la Tecnología ? ATENEA, encontrando que fueron incorporados en el informe final de auditoría, 8 hallazgos administrativos, los cuales fueron validados y aprobados en reunión de Comité Técnico Sectorial, tal como consta en el acta N°101 del 30/11/2023, en donde se determinó que los hallazgos cumplían con los atributos de configuración tales como condición, criterio, causa y efecto. Teniendo en cuenta que se mantuvo controlado el riesgo identificado a través de la acción propuesta, el mismo se mitiga para la vigencia 2023.</t>
  </si>
  <si>
    <t>En cumplimiento del PAD 2023, durante el tercer cuatrimestre del año, se validaron el cumplimiento de los atributos de cada uno de los hallazgos de los informes finales de las actuaciones: AD código 24 -SED - Acta de Comité Técnico 070 del 04 de septiembre/23 AD código 25 - SED - Acta de Comité Técnico 089 del 31 de octubre/23; AD código 26 - UDFJC - Acta de Comité Técnico 090 del 31 de octubre/23 AC código 27 ante ATENEA-SED - Acta de Comité Técnico 101 del 30 de noviembre de 2023. Actuación Conjunta auditoría de Cumplimiento código 28 entre CGR y CB, la aprobación de los hallazgos conforme a los procedimientos CGR, de acuerdo a la Resolución Ordinaria 1143 de 2023, expedida por la Contraloría de Bogotá, D.C. que expresa:" ARTICULO TERCERO. ... Las actuaciones en el marco de la acción conjunta se desarrollarán conforme las guías de auditoría, metodologías y procedimientos vigentes emitidos por la Contraloría General de la Republica" VF código 205 ante la SED - Acta de Comité Técnico 102 del 5 de diciembre de 2023 VF código 201 ante la ATENEA - Acta de Comité Técnico 110 del 18 de diciembre de 2023 VF código 202 ante la SED - Acta de Comité Técnico 111 del 21 de diciembre de 2023 En los comités técnicos se validó que los hallazgos cumplieran con los atributos: treinta (30) hallazgos administrativos, catorce (14) de ellos con presunta incidencia disciplinaria y uno (1) de ellos con presunta incidencia fiscal. En la auditoría conjunta con la CGR Cód. 28 los resultados son aprobados y reportados por la CGR (Resolución 1143 del 11 de septiembre de 2023 de la Contraloría de Bogotá). Estos hallazgos se suman a los (23) reportados del primer cuatrimestre y los reportados en el segundo cuatrimestre (41). Con lo que se concluye que durante la vigencia desde esta sectorial se han registrado un total de (94) hallazgos administrativos, (71) de ellos con presunta incidencia disciplinaria y (10) de ellos con presunta incidencia fiscal.</t>
  </si>
  <si>
    <t>En el tercer cuatrimestre septiembre-diciembre de 2023, se realizaron 4 auditorías, 1 Financiera y de Gestión al IDPYBA y 3 de cumplimiento a CVP, SDHT y Curaduría Urbana No 1 de Bogotá, la OCI le realizó seguimiento a la auditoría de cumplimiento código 56 ante la Secretaría Distrital del Hábitat SDHT, PAD 2023, de «Evaluación legalización y mejoramiento integral de barrios. Vigencias 2020 a 2022», donde se constató en el informe preliminar la comunicación de 11 observaciones administrativas de las cuales 4 fueron con presunta incidencia disciplinaria, de acuerdo con la valoración de las respuestas en el informe final se comunicaron 9 hallazgos administrativos 1 de ellos con presunta incidencia disciplinaria, aprobados en acta de Comité Técnico N.º 108 del 14 de diciembre de 2023 y en el comité se estableció, que, «Los hallazgos cumplen con los 4 elementos: condición, causa, criterio y efecto».Teniendo en cuenta que, se tuvo controlado el riesgo identificado, a través, de la acción propuesta, el mismo se mitiga para la vigencia 2023.</t>
  </si>
  <si>
    <t>Con corte a diciembre de 2023, se tienen 175 hallazgos administrativos, de los cuales 23 presentan incidencia fiscal y 90 con presunta incidencia disciplinaria. De estos en el cuatrimestre septiembre - diciembre, fueron identificados y aprobados 68 hallazgos administrativos, de los cuales 9 presentan incidencia fiscal y 41 con presunta incidencia disciplinaria Todos cumplen con los atributos requeridos. La verificación se puede constatar en actas Nos. 68, 70, 65, 75, 100, 107, 102, 112, 99, 108, 91, 101, 66 y 72.</t>
  </si>
  <si>
    <t>En el tercer cuatrimestre septiembre-diciembre de 2023, se inició la auditoría de cumplimiento código 31 PAD 2023 a la Secretaría Distrital de la Mujer SDM para evaluar el cumplimiento del proyecto 7734, donde se constató en el informe preliminar la comunicación de 14 observaciones y en el informe final de 13 hallazgos administrativos de los cuales 10 fueron con presunta incidencia disciplinaria.En acta de comité técnico N.° 23 del 19-12-2023, se aprobó el informe final de la auditoria de cumplimiento Código No. 31 ante la Secretaría Distrital de la Mujer ? SDMujer - Vigencias 2021 ? 2022, PAD ? 2023, donde en el numeral 6 argumentó «?La aprobación de las observaciones teniendo en cuenta los atributos (criterio, condición, causa, efecto».Teniendo en cuenta que, se tuvo controlado el riesgo identificado, a través, de la acción propuesta, el mismo se mitiga para la vigencia 2023.No obstante, se recomienda tener en cuenta, que, por tratarse de un informe final se deben aprobar los hallazgos con sus atributos y no hacer referencia a las observaciones, tal como se expresó en el numeral 6 del acta en mención.</t>
  </si>
  <si>
    <t>Con corte a 31 de diciembre de 2023, la Dirección Sector Equidad y Género aprobaron tres informes así: un (1) Informe Final de la Auditoría de Regularidad Código No. 29, en la cual se aprobaron treinta y siete (37) hallazgos administrativos, de estos doce (12) con incidencia Disciplinario y tres (3) incidencia fiscal, un (1) Informe Final de la Auditoría de Cumplimiento Código No. 30, en la cual se aprobaron treinta (30) hallazgos administrativos, de estos doce (11) con incidencia Disciplinario y un (1) Informe Final de la Auditoría de Cumplimiento Código No. 31, en la cual se aprobaron trece (13) hallazgos administrativos, de estos doce (10) con incidencia Disciplinario, los cuales cumplen con los atributos de: Criterio, Condición, Causa y efecto.</t>
  </si>
  <si>
    <t>En el tercer cuatrimestre septiembre-diciembre de 2023, se realizaron 3 auditorías, 1 Financiera y de Gestión al Concejo de Bogotá D.C, y 2 de cumplimiento una al DADEP y otra al IDPAC. Se revisó la auditoría Financiera y de Gestión, código 38 ante el Concejo de Bogotá PAD, para evaluar la gestión fiscal vigencia 2022, donde se constató en el informe preliminar la comunicación de 9 observaciones administrativas de las cuales 1 fue con presunta incidencia disciplinaria y alcance fiscal, de acuerdo con la valoración de las respuestas en el informe final se comunicaron 8 hallazgos administrativos aprobados en acta de Comité Técnico N.º 50 del 20/12/2023 donde se estableció, que, el Informe final reúne los atributos determinados en la caracterización del producto y de los hallazgos contenidos reúnen los requisitos de condición, criterio, causa y efecto conforme los procedimientos vigentes.Teniendo en cuenta que, se tuvo controlado el riesgo identificado, a través, de la acción propuesta, el mismo se mitiga para la vigencia 2023.</t>
  </si>
  <si>
    <t>En la Dirección Sector Gobierno, con corte a 31 de diciembre de 2023, se han establecido ochenta y un (81) Hallazgos Administrativos de los cuales veinte (20) tienen presunta incidencia Disciplinaria y dos (2) con incidencia fiscal en las auditorías de regularidad de IDPAC por $7.718.511 y VEEDURIA por $5.024.093, todos cumplen con los atributos de criterio, condición, causa y efecto.</t>
  </si>
  <si>
    <t>En el tercer cuatrimestre septiembre-diciembre de 2023, se realizó 1 auditoría de cumplimiento y 2 visitas de control fiscal, se verificó la auditoría de cumplimiento código 194 ante el Fondo Financiero Distrital de Salud - FFDS, PAD 2023, para «Evaluar la ejecución y liquidación de contratos suscritos de vigencias 2021 y 2022, auditados en su etapa precontractual», donde se presentó en el informe preliminar 3 observaciones administrativas de los cuales 2 fueron con presunta incidencia disciplinaria.Según validación de respuestas en el informe final se ratificaron los 3 hallazgos administrativos, 2 de ellos con presunta incidencia disciplinaria, aprobados en acta de Comité Técnico N.º 60 del 20 de diciembre de 2023, donde estableció que «Los hallazgos de auditoría (?), reúnen los requisitos de Condición, Criterio, Causa; y Efecto, conforme los procedimientos vigentes, la aplicación de los Lineamientos de la Alta Dirección, de la Dirección de Estudios de Economía y Política Pública».Teniendo en cuenta que, se tuvo controlado el riesgo identificado, a través, de la acción propuesta, el mismo se mitiga para la vigencia 2023.</t>
  </si>
  <si>
    <t>A corte de 31-12-2023, la Dirección de Salud llevo a cabo 13 comités técnicos en los cuales se verificó que todos los hallazgos cumplan con los atributos de configuración: condición, criterio, causa y efecto. El total de hallazgos configurados como resultado de las auditorías son 146, que se relacionan en los informes finales así: Informes Finales Auditoría Código 154 incluidos los de estados financieros y presupuesto: Acta de Comité Técnico No. 16 de 26-04-2023 y Acta de Comité Técnico No. 27 de 16-06-2023, Informes Finales Auditoría Código 155 incluidos los de estados financieros y presupuesto: Acta de Comité Técnico No. 17 de 27-04-2023 y Acta de Comité Técnico No. 26 de 15-06-2023, Informes Finales Auditoría Código 156 incluidos los de estados financieros y presupuesto: Acta de Comité Técnico No. 15 de 25-04-2023, Informe Final Auditoría Código 157: Acta de Comité Técnico No. 58 de 11-12-2023, Informe Final Auditoría 159: Comité Técnico No. 56 de 05-12-2023, Informe Final Auditoría 160: Acta de Comité No. 57 de 07-12-2023, Informe Final Auditoría Código 193: Acta de Comité No. 45 de 12-10-2023, Informe Final Auditoría Código 197: Acta de Comité Técnico No. 54 del 17-11-23, Informe Final Auditoría 198: Comité Técnico No. 60 del 20-12-23 e Informe Final Auditoría 194: Comité Técnico No. 60 de 20-12-2023</t>
  </si>
  <si>
    <t>Con el fin de verificar el cumplimiento de la Dirección Sector Gestión Jurídica frente a la acción propuesta para el presente riesgo y una vez evidenciado el PAD 2023 versión 5.0 y el aplicativo de trazabilidad PVCGF, se tomó de manera aleatoria la Auditoría de Cumplimiento Cod.82 adelantada a la Secretaría Jurídica Distrital ? SJD, encontrando que fueron incorporados en el informe final de auditoría, 8 hallazgos administrativos, uno de ellos con presunta incidencia disciplinaria. Al consultar el acta de reunión de Comité Técnico Sectorial N°23 del 13/12/2023, se dejó constancia que se modificaron aspectos relacionados con ortografía, terminología, redacción, y demás elementos asociados con la caracterización del producto; concluyendo que el informe cumple y se ajusta a todas las directrices y procedimientos vigentes del PVCGF Teniendo en cuenta que se mantuvo controlado el riesgo identificado a través de la acción propuesta, el mismo se mitiga para la vigencia 2023.</t>
  </si>
  <si>
    <t>En el último cuatrimestre de la vigencia 2023, la Dirección Gestión Jurídica aprobó dos (2) informes finales, en primer lugar, se realizó informe final de la Auditoría de Cumplimiento código 81, en la cual se aprobaron siete (7) hallazgos administrativos, de los cuales, dos (2) con incidencia Disciplinaria, en segundo lugar, en informe final de Auditoría de Cumplimiento código 82 se aprobaron ocho (8) hallazgos administrativos, de los cuales, uno (1) con incidencia Disciplinaria. Todos los hallazgos cumplen con los atributos de Criterio, Condición, Causa y Efecto. Se adjuntan Actas de Comité Técnico Nos. 14 AC81 y 23AC82.</t>
  </si>
  <si>
    <t>En el tercer cuatrimestre septiembre-diciembre de 2023, se realizaron 2 actuaciones de fiscalización, se verificó la actuación de fiscalización código 203 ante el Instituto de Desarrollo Urbano IDU, PAD 2023, para «Evaluar la contratación suscrita derivada del acuerdo de valorización 724 de 2018 y sus contratos conexos», donde se presentó en el informe preliminar 33 observaciones administrativas de los cuales 29 fueron con presunta incidencia disciplinaria y 8 con alcance fiscal por $1.750.565.225.De acuerdo con la valoración de las respuestas en el informe final se ratificaron 33 hallazgos administrativos, 25 de ellos con presunta incidencia disciplinaria y 7 con incidencia fiscal por $1.750.497.506, aprobados en acta de Comité Técnico N.º 80 del 7 de diciembre de 2023, donde argumentó el cumplimiento «? a los atributos de configuración tales como: condición, criterio, causa y efecto, a su vez, se deja constancia que los hallazgos fueron revisados, valorados y aprobados (?) se verifica que los hallazgos presentados en el informe están respaldados con evidencia válida, suficiente, pertinente y competente».Teniendo en cuenta que, se tuvo controlado el riesgo identificado, a través, de la acción propuesta, el mismo se mitiga para la vigencia 2023.</t>
  </si>
  <si>
    <t>La dirección de Movilidad configuró 200 hallazgos administrativos distribuidos así: Auditoría Código No. 83 Empresa de Transporte del Tercer Milenio - Transmilenio S.A.: 23 Hallazgos Administrativos; Auditoría Código No. 84 Instituto de Desarrollo Urbano - IDU: 15 Hallazgos Administrativos; Auditoría Código No. 86 Secretaría Distrital de Movilidad - SDM: 28 Hallazgos Administrativos; Auditoría Código No. 87 Operadora Distrital de Transporte S.A.S.: 8 Hallazgos Administrativos; Auditoría Código No. 196 Empresa de Transporte del Tercer Milenio - Transmilenio S.A. :1 Hallazgos Administrativos; Auditoría Código No. 90 Secretaría Distrital de Movilidad - SDM: 4 Hallazgos Administrativos; Auditoría Código No. 91 Instituto de Desarrollo Urbano - IDU: 28 Hallazgos Administrativos; Auditoría Código No. 88 Terminal de Transporte: 19 Hallazgos Administrativos; Auditoría Código No. 92 Unidad Administrativa Especial de Rehabilitación y Malla Vial - UAERMV: 28 Hallazgos Administrativos; Auditoría Código No. 203 Instituto de Desarrollo Urbano - IDU: 33 Hallazgos Administrativos y la Auditoría Código No. 204 Empresa de Transporte del Tercer Milenio - Transmilenio S.A.: 3 Hallazgos Administrativos</t>
  </si>
  <si>
    <t>Durante el último cuatrimestre de 2023, la Dirección de Reacción Inmediata no realizó visitas de control fiscal ni actuaciones especiales de fiscalización, por tanto, no se configuraron hallazgos y por ende, tampoco se evaluó el cumplimiento de atributos de los mismos. Teniendo en cuenta que se mantuvo controlado el riesgo identificado, el mismo se mitiga para la vigencia 2023.</t>
  </si>
  <si>
    <t>Teniendo en cuenta que no se adelantaron visitas de control fiscal ni actuaciones especiales de fiscalización que generaran hallazgos administrativos; la acción no aplica para el periodo de reporte.</t>
  </si>
  <si>
    <t>Con el fin de verificar el cumplimiento de la Dirección Sector Participación Ciudadana y Desarrollo Local frente a la acción propuesta para el presente riesgo y una vez evidenciado el PAD 2023 versión 5.0, el aplicativo de trazabilidad PVCGF y el expediente electrónico, se tomó de manera aleatoria la Actuación Especial de Fiscalización Cod.138 adelantada al Fondo de Desarrollo Local de Usme - FDLU, encontrando que fueron incorporados en el informe final, 2 hallazgos administrativos.Así mismo, se corroboró el informe final de la Actuación Especial de Fiscalización Cod.152 adelantada al Fondo de Desarrollo Local de Ciudad Bolívar - FDLCB, en el cual se registraron 6 hallazgos administrativos, 2 con presunta incidencia disciplinaria y 1 con presunta incidencia fiscal por valor de $212.125.255,43.Dichos informes fueron aprobados en reunión de Comité Técnico Sectorial, tal como consta en el acta N°30 del 14/12/2023, en donde se verificó que los hallazgos cumplían con los atributos de configuración tales como criterio, condición, causa y efecto.Teniendo en cuenta que se mantuvo controlado el riesgo identificado a través de la acción propuesta, el mismo se mitiga para la vigencia 2023.</t>
  </si>
  <si>
    <t>Seguimiento a diciembre de 2023: Se verificó que los 482 hallazgos administrativos reportados en los 60 informes finales (20 de regularidad + 20 de desempeño + 20 actuaciones especiales), cumplen con los atributos de configuración de los mismos como son: criterio, condición, causa y efecto.</t>
  </si>
  <si>
    <t>Una vez verificada la evidencia cargada por el Proceso en el SARI, se encuentra el Acta 70 del 14 de diciembre de 2023, con la que se constata que los funcionarios de la DRFJC recibieron la capacitación sobre las consecuencias disciplinarias y penales de la corrupción. Por lo anterior se mitiga el riesgo teniendo en cuenta que la fecha final de la acción era 31 de diciembre de 2023 y se cumplieron con las acciones propuestas. De otra parte, se constató que el Proceso realizó el seguimiento al Mapa de Riesgos Institucional y las Política de Prevención del Daño Antijurídico y Defensa Litigiosa de los Intereses de la Entidad, según obra en el Acta N° 51 del 12-oct-2023. Así mismo, que el 12-12-23, la Dirección remitió vía correo electrónico a los subdirectores de Jurisdicción Coactiva y Subdirección de Responsabilidad Fiscal, el memorando 3-2023-33238 del 11 del mismo mes y año con el cual la Dirección Jurídica informó que se revisaron las citadas políticas y se decidió mantenerlas vigentes, con el fin de que fuera socializada con los equipos de trabajo .</t>
  </si>
  <si>
    <t>DIRECCION DE RESPONSABILIDAD FISCAL Y JURISDICCION COACTIVA</t>
  </si>
  <si>
    <t>Se realizó la capacitación sobre consecuencias disciplinarias y penales de la corrupción a los servidores de la Dirección de Responsabilidad Fiscal y Jurisdicción Coactiva por el Jefe de la Oficina de Asuntos Disciplinario y el Subdirector Proceso de Responsabilidad Fiscal, con el apoyo de la Subdirección de Capacitación y Cooperación Técnica, el 14 de diciembre de 2023 por teams, Acta No. 70 que se anexa.</t>
  </si>
  <si>
    <t>Acta</t>
  </si>
  <si>
    <t>DIRECCION DE RESPONSABILIDAD FISCAL Y JURISDICCION COACTIVA-</t>
  </si>
  <si>
    <t>IN-1 - N° de capacitaciones realizadas/ N° de capacitaciones programadas</t>
  </si>
  <si>
    <t>P-1 - Capacitación cuatrimestral en alguno de éstos 3 temas: Código de integridad o normativa aplicable al proceso de responsabilidad y jurisdicción coactiva o consecuencias disciplinarias y penales de la corrupción</t>
  </si>
  <si>
    <t>Extremo</t>
  </si>
  <si>
    <t>Catastrofico</t>
  </si>
  <si>
    <t>C-1 - Las decisiones proyectadas son revisadas por los responsables del ámbito de sus competencias, verifican permanente las decisiones de fondo tomadas en los procesos de responsabilidad fiscal y jurisdicción coactiva</t>
  </si>
  <si>
    <t>K-1 - Situaciones subjetivas del funcionario que conllevan a incumplir los marcos constitucionales, legales y éticos</t>
  </si>
  <si>
    <t>2023-PRFJC-RC-1 - Que los funcionarios encargados de adelantar los procesos de responsabilidad fiscal y jurisdicción coactiva tomen decisiones acomodadas incumpliendo los marcos constitucionales, legales y éticos por situaciones subjetivas buscando un beneficio particular.</t>
  </si>
  <si>
    <t>Responsabilidad Fiscal y Jurisdicción Coactiva</t>
  </si>
  <si>
    <t>Social</t>
  </si>
  <si>
    <t>Se evidencio documento "ANÁLISIS TÉCNICO DE IDENTIFICACIÓN DE ALTERNATIVASDE MEJORA A LOS CONTROLES DE ACCESO A LOS APLICATIVOS Y MODIFICACIÓN DE LA INFORMACIÓN DE LAS BASES DE DATO" con 177 páginas V.1.0 de Fecha 29 de diciembre 2023 Ubicado en Datacontrabog 04000 Dirección de Tecnologías, este documento es de carácter confidencial dada la información que contiene.Se constató que el análisis se elaboró en 4 etapas para los siguientes aplicativos Sistema de información Limay (Contabilidad)Sistema de información Predis (Presupuesto)Sistema de información Perno (Nómina y Personal) Sistema de información SIPROFISCALSistema de información SAI/SAE (Almacén e Inventarios)Sistema de información OPGET (Pagos y Tesorería)Sistema de información SIVICOF Sistema de información SIGESPRO (Comunicaciones Oficiales) Etapas:1. Tablas y objetos de base de datos de mayor impacto y criticidad Se relacionan las principales tablas que resultan criticas para el funcionamiento del SI y cuya afectación puede generar riesgos de integridad, disponibilidad y confidencialidad de la información almacenada.2. Relación de tipos de casos de mesa de servicios, procedimientos o requerimientos, que impliquen modificación directa al base de datos.3. Trazabilidad y rastreo de operaciones relacionadas con las transacciones del esquema de seguridad para acceso a operación a nivel de aplicación.4. Propuestas de mejora: Se observo que los administradores del sistema plasmaron las principales vulnerabilidades y recomendaciones de mitigación, las cuales serán el insumo para elaborar un plan de remediación que formule el mejoramiento de los controles existentes y diseño de nuevos controles.En conclusión, se observó que se cumplieron las actividades programadas para la generación del documento en atención a ello el riesgo fue mitigado.</t>
  </si>
  <si>
    <t>SUBDIRECCION DE LA GESTION DE LA INFORMACION</t>
  </si>
  <si>
    <t>Seguimiento diciembre 31/2023: La Dirección de TIC realizó el análisis técnico de identificación de alternativas de mejora a los controles de acceso a los aplicativos y modificación de la información de las bases de datos (SIVICOF, SIGESPRO, SIPROFISCAL, SICAPITAL PERNO, PREDIS, OPGET, LIMAY, TERCEROS, SAE-SAI) y elaboró el documento que contiene entre otros aspectos, los siguientes: 1. Tablas y objetos de base de datos de mayor impacto y criticidadSe relacionan las principales tablas que resultan criticas para el funcionamiento del SI y cuya afectación puede generar riesgos de integridad, disponibilidad y confidencialidad de la información almacenada. 2. Relación de tipos de casos de mesa de servicios, procedimientos o requerimientos, que impliquen modificación directa a las base de datos. 3. Trazabilidad y rastreo de operaciones relacionadas con las transacciones del esquema de seguridad para acceso a operación a nivel de aplicación. 4. Propuestas de mejora: El administrador del Sistema de Información presentóo las principales vulnerabilidades y recomendaciones de mitigación, las cuales serán el insumo para elaborar un plan de remediación que formule el mejoramiento de los controles existentes y diseño de nuevos controles.</t>
  </si>
  <si>
    <t>Documento de análisis técnico.</t>
  </si>
  <si>
    <t>SUBDIRECCION DE LA GESTION DE LA INFORMACION-</t>
  </si>
  <si>
    <t>IN-1 - No. de actividades ejecutadas para la generación del documento * 100 / No. de actividades programadas para la generación del documento.</t>
  </si>
  <si>
    <t>P-1 - Elaborar un documento de análisis técnico que contenga las alternativas adicionales de control al acceso y modificación a los aplicativos y bases de datos (SIVICOF, SIGESPRO, SIPROFISCAL, SICAPITAL).</t>
  </si>
  <si>
    <t>C-2 - Revisión periódica de la seguridad lógica de acceso a los sistemas SIVICOF, SIGESPRO, SIPROFISCAL y PREFIS.</t>
  </si>
  <si>
    <t>K-1 - Debilidades en la aplicación de controles a las transacciones de modificación de datos de los aplicativos SIGESPRO, SIVICOF, SIPROFISCAL y SICAPITAL.</t>
  </si>
  <si>
    <t>2023-PGTI-RC-1 - Posibilidad de extracción o alteración de información de los aplicativos SIGESPRO, SIVICOF, SIPROFISCAL y SICAPITAL, con fines de beneficio personal o hacia un particular, debido a debilidades en la aplicación de controles a las modificaciones de información.</t>
  </si>
  <si>
    <t>Gestión de Tecnologías de la Información</t>
  </si>
  <si>
    <t>Tecnológico</t>
  </si>
  <si>
    <t>Se evidenció que dentro de las actividades de monitoreo la subdirección de gestión de la información envió memorando 3-2023-35097 de Fecha 2023-12-27 a la Subdirección de Contratación solicitando el listado de contratistas vigentes como insumo para depurar el directorio activo. Por otro lado, se constató que se envió correo por parte de la Dirección de Tecnologías de la Información con solicitud de información sobre la planta de personal a la Dirección de Talento Humano.Así mismo, la Subdirección de recursos tecnológicos realiza de manera permanente atención de casos relacionados con gestión de usuarios registrados por la Dirección de Talento Humano sobre las novedades administrativas, atendiendo 1.138 casos a través de la mesa de servicios durante la vigencia 2023.El riesgo fue mitigado.</t>
  </si>
  <si>
    <t>Seguimiento diciembre 31/2023: De acuerdo al Procedimiento de Control de Acceso a Usuarios PGTI-07- numeral 5.2 Gestión de usuarios y contraseñas – revisión de los derechos de acceso, la Dirección de TIC en el mes de diciembre solicitó a la Dirección de Talento Humano y a la Subdirección de Contratación la información de la planta de personal y contratistas respectivamente, para dar inicio a la depuración de los derechos de acceso a los activos informáticos por parte de sus administradores. Esta actividad es complementaria a la atención de los casos registrados por la Dirección de Talento Humano sobre las novedades administrativas que permiten la ejecución de las acciones de gestión de permisos y derechos sobre las aplicaciones y servicios de TI con lo cual se da cumplimiento a la actividad 5.1 del procedimiento antes mencionado, dando como resultado la atención de 1.138 casos registrados en la mesa de servicios durante la vigencia 2023.</t>
  </si>
  <si>
    <t>Registro en mesa de servicios</t>
  </si>
  <si>
    <t>SUBDIRECCION DE RECURSOS TECNOLOGICOS-SUBDIRECCION DE LA GESTION DE LA INFORMACION-</t>
  </si>
  <si>
    <t>IN-1 - Número de depuraciones ejecutadas * 100 / Número de depuraciones planificadas (2)</t>
  </si>
  <si>
    <t>P-2 - Gestionar los requerimientos de acceso a usuarios a Sistemas de Información y Bases de datos, de acuerdo al procedimiento vigente.</t>
  </si>
  <si>
    <t>C-1 - Aplicación del procedimiento de control de acceso y aplicación de las políticas de seguridad de la información.</t>
  </si>
  <si>
    <t>Durante el tercer cuatrimestre de 2023, se evidencio que desde la Dirección de Tecnologías envió mediante memorando 3-2023-35481 a Planeación la actualización del Procedimiento Control de Acceso a Usuarios Código PGTI-07. En el procedimiento presentado, incluyen mejoras en la definición de responsables, agregación de algunas actividades e incluye la actividad para que los supervisores de contratos informen cuando hay terminación, entre otras. Teniendo en cuenta que la ejecución era hasta el mes de diciembre de 2023. La acción establecida dejo radicado en Planeación la actualización del procedimiento. El riesgo fue mitigado, sin embargo, se recomienda dar prioridad a los ajustes que envíen por parte de planeación y/o jurídica pues la eficacia de la acción se verá reflejada solamente cuando se encuentre en firme la resolución de actualización. No obstante, la OCI se realizará verificación en el próximo seguimiento a la aprobación del documento final dada la importancia del procedimiento.</t>
  </si>
  <si>
    <t>DIRECCION DE TECNOLOGIAS DE LA INFORMACION Y LAS COMUNICACIONES</t>
  </si>
  <si>
    <t>Seguimiento diciembre 31/2023: La Dirección de TIC mediante memorando No. 3-2023-35481 de diciembre 29 de 2023 solicitó la actualización del Procedimiento de Control Acceso a Usuarios PGTI-07 ver. 3.0, con el fin de incorporar nuevos controles y observaciones, mejorar la definición de responsables, la redacción de algunas actividades y agregar a los supervisores de los contratos como responsables del reporte de las novedades de los contratistas, entre otros aspectos; de acuerdo con las buenas prácticas de TI y la actualización de la declaración de aplicabilidad de los requisitos de la Norma ISO 27001/2013 y lineamientos de MINTIC.</t>
  </si>
  <si>
    <t>Procedimiento PGTI-07 actualizado.</t>
  </si>
  <si>
    <t>DIRECCION DE TECNOLOGIAS DE LA INFORMACION Y LAS COMUNICACIONES-</t>
  </si>
  <si>
    <t>IN-1 - Procedimiento gestión de usuarios actualizado. Si 100% No 0%</t>
  </si>
  <si>
    <t>P-1 - Actualizar el procedimiento de gestión de usuarios PGTI-07, con el fin de alinearlo a los cambios de las situaciones administrativas de la Dirección de Talento y novedades contractuales.</t>
  </si>
  <si>
    <t>Seguimiento OCI Se constató que, la Subdirección de Contratación suscribió en el tercer cuatrimestre de 2023, 312 contratos, con el fin de constatar el cumplimiento de la actividad de control propuesta, se tomó una muestra de 30 procesos contractuales, revisando la lista de chequeo de cada contrato, evidenciado el diligenciamiento de la lista de acuerdo con cada modalidad de contratación, la cual permite observar que se revisaron los documentos respectivos de la etapa precontractual. La acción propuesta permitió mantener el riesgo mitigado. De otra parte, se verificó que el PDAF, realizó la socialización y análisis de las políticas de prevención del daño antijurídico y defensa litigiosa del segundo semestre de 2023, concluyendo no se necesario formular plan de acción, como quedo registrado en el acta de gestores No 2 del 15/12/2023. Recomendación De acuerdo con la debilidad detectada en el reporte de información y las evidencias subidas en el aplicativo SARI, por la Subdirección de Contratos, el proceso debe tener mayor cuidado en el diligenciamiento y cargue de la información, con el fin se reporte la evidencia respectiva que dé cuenta del cumplimiento de la actividad propuesta para el control y además que estas correspondan al cuatrimestre a verificar.</t>
  </si>
  <si>
    <t>SUBDIRECCION DE CONTRATACION</t>
  </si>
  <si>
    <t>En la Subdirección de Contratación fueron radicadas 979 solicitudes las cuales se revisaron en su totalidad y fueron suscritos 944 contratos. Se da una diferencia de 35 solicitudes las cuales corresponden a: No aceptadas por el Proveedor = 32 Procesos Desiertos = 3 Para un porcentaje de cumplimiento de: 944*100/979 = 96,42%</t>
  </si>
  <si>
    <t>Expediente contractual y SECOP</t>
  </si>
  <si>
    <t>SUBDIRECCION DE CONTRATACION-</t>
  </si>
  <si>
    <t>IN-1 - IN-1 - No. de procesos revisados por la Subdirección de Contratación *100 / N° de procesos de contratación radicados ante la Subdirección de Contratación.</t>
  </si>
  <si>
    <t>P-1 - Revisar los documentos precontractuales de cada uno de los proceso de contratación adelantados por la Subdirección de Contratación, de conformidad con la normatividad vigente.</t>
  </si>
  <si>
    <t>C-1 - La subdirección de Contratación verifica el cumplimiento de los requisitos en las diferentes etapas de contratación mediante el diligenciamiento de una lista de chequeo.</t>
  </si>
  <si>
    <t>K-1 - Manipulación intencionada por uno o varios actores del proceso contractual para el beneficio propio o de terceros</t>
  </si>
  <si>
    <t>2023-PGAF-RC-1 - Posible manipulación de documentos precontractuales en procesos de contratación adelantados por la Subdirección de Contratación en beneficio propio o de terceros.</t>
  </si>
  <si>
    <t>Gestión Administrativa y Financiera</t>
  </si>
  <si>
    <t>Legal</t>
  </si>
  <si>
    <t>Procesos</t>
  </si>
  <si>
    <t>Se constató en el aplicativo de Trazabilidad PEEPP que 35 profesionales de la Dirección de Estudios de Economía y Política Pública suscribieron el pacto ético, número que corresponde a la cantidad de profesionales adscritos a esa oficina durante la vigencia y que elaboraron informes, estudios o pronunciamientos.Por lo anterior y ante el cumplimiento de la acción hasta 31 de diciembre de 2023 se mitiga el riesgo. De otra parte se verificó que la Dirección de Estudios de Economía y Política Pública socializó la Política de Prevención del Daño Antijurídico y Defensa Litigiosa de la Entidad tal y como quedó registrado en el numeral 4.6. del Acta de 11 del 26 de diciembre de 2023 donde se lee: «El director encargado indica que de acuerdo con el contenido del memorando, no hubo ninguna modificación en la política del Daño Antijurídico y que la Dirección ya formuló el Mapa de Riesgos, así mismo, la Oficina de Control ha manifestado que se ha realizado una adecuada gestión de los riesgos identificados del proceso por lo anterior, no se considera necesario replantear el mapa de riesgos del proceso».</t>
  </si>
  <si>
    <t>DIRECCION DE ESTUDIOS DE ECONOMIA Y POLITICA PUBLICA</t>
  </si>
  <si>
    <t>Los pactos se encuentran debidamente firmados e incorporados por Dependencia en el TRAZABILIDAD PEEPP</t>
  </si>
  <si>
    <t>Pacto o compromiso suscrito</t>
  </si>
  <si>
    <t>SUBDIRECCION DE ESTADISTICA Y ANALISIS PRESUPUESTAL Y FINANCIERO-SUBDIRECCION DE ESTUDIOS ECONOMICOS Y FISCALES-SUBDIRECCION DE EVALUACION DE POLITICA PUBLICA-DIRECCION DE ESTUDIOS DE ECONOMIA Y POLITICA PUBLICA-</t>
  </si>
  <si>
    <t>IN-1 - No. de compromisos o pactos firmados *100 / No. de funcionarios que elaboran informes, estudios o pronunciamientos</t>
  </si>
  <si>
    <t>P-1 - Suscribir pactos o compromisos para asegurar el análisis objetivo e imparcial de la información insumo para la elaboración de informes, estudios y pronunciamientos.</t>
  </si>
  <si>
    <t>C-1 - Seguimiento y revisión por parte del Nivel Directivo y del Despacho del Contralor antes de comunicar los informes, estudios o pronunciamientos</t>
  </si>
  <si>
    <t>K-1 - Intereses particulares o de un tercero</t>
  </si>
  <si>
    <t>2023-PEEPP-RC-1 - Posibilidad de sesgar intencionalmente la información en la elaboración de los informes obligatorios, estudios estructurales y pronunciamientos del PEEPP, debido a intereses particulares, institucionales o políticos para favorecer a un tercero que afectan la credibilidad e imagen institucional.</t>
  </si>
  <si>
    <t>Estudios de Economía y política Pública</t>
  </si>
  <si>
    <t>Económico</t>
  </si>
  <si>
    <t>Estado Riesgo</t>
  </si>
  <si>
    <t>Verificación de las acciones adelantas</t>
  </si>
  <si>
    <t>Dependencia Reportó</t>
  </si>
  <si>
    <t>Nivel de avance</t>
  </si>
  <si>
    <t>Monitoreo Acciones</t>
  </si>
  <si>
    <t>Fecha Final</t>
  </si>
  <si>
    <t>Fecha Inicio</t>
  </si>
  <si>
    <t>Registro</t>
  </si>
  <si>
    <t>Responsable(s)</t>
  </si>
  <si>
    <t>Indicador</t>
  </si>
  <si>
    <t>Acciones</t>
  </si>
  <si>
    <t>Medida de Tratamiento del Riesgo</t>
  </si>
  <si>
    <t>Zona del riesgo</t>
  </si>
  <si>
    <t>Impacto</t>
  </si>
  <si>
    <t>Probabilidad</t>
  </si>
  <si>
    <t>Control</t>
  </si>
  <si>
    <t>Causa</t>
  </si>
  <si>
    <t>Tipo de Riesgo</t>
  </si>
  <si>
    <t>Descripción del Riesgo</t>
  </si>
  <si>
    <t>Proceso</t>
  </si>
  <si>
    <t>Interno</t>
  </si>
  <si>
    <t>Externo</t>
  </si>
  <si>
    <t>RIESGO RESIDUAL</t>
  </si>
  <si>
    <t>RIESGO INHERENTE</t>
  </si>
  <si>
    <t>SEGUIMIENTO Y VERIFICACIÓN</t>
  </si>
  <si>
    <t>MONITOREO RIESGOS</t>
  </si>
  <si>
    <t>PLAN DE TRATAMIENTO</t>
  </si>
  <si>
    <t>TRATAMIENTO DEL RIESGO</t>
  </si>
  <si>
    <t>ANÁLISIS DEL RIESGO</t>
  </si>
  <si>
    <t>IDENTIFICACIÓN DEL RIESGO</t>
  </si>
  <si>
    <t>CONTEXTO DE LA ORGANIZACIÓN</t>
  </si>
  <si>
    <t>No</t>
  </si>
  <si>
    <t>ESTADO</t>
  </si>
  <si>
    <t>Versión 3.0</t>
  </si>
  <si>
    <t>Versión 6.0</t>
  </si>
  <si>
    <t>CORRUPCIÓN</t>
  </si>
  <si>
    <t>Código formato: PDE-07-01</t>
  </si>
  <si>
    <t>MAPA DE RIESGOS INSTITUCIONAL - Vigencia 2023</t>
  </si>
  <si>
    <r>
      <rPr>
        <b/>
        <sz val="12"/>
        <rFont val="Arial"/>
        <family val="2"/>
      </rPr>
      <t xml:space="preserve">Seguimiento diciembre 31/2023:
</t>
    </r>
    <r>
      <rPr>
        <sz val="12"/>
        <rFont val="Arial"/>
        <family val="2"/>
      </rPr>
      <t xml:space="preserve">La Dirección de Apoyo al despacho,realizó el diligenciamiento del" Índice de transparencia y Acceso a la Información Pública - ITA", con la participación del Despacho del Contralor Auxiliar, la Dirección de Planeación, Dirección de Participación Ciudadana, Dirección de TICs, Dirección de Responsabilidad Fiscal, Dirección Jurídica, Oficina de Comunicaciones y Oficina de Control Interno.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</si>
</sst>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name val="Arial"/>
      <family val="2"/>
    </font>
    <font>
      <sz val="12"/>
      <name val="Arial"/>
      <family val="2"/>
    </font>
    <font>
      <sz val="12"/>
      <color theme="1"/>
      <name val="Arial"/>
      <family val="2"/>
    </font>
    <font>
      <b/>
      <sz val="12"/>
      <color theme="1"/>
      <name val="Arial"/>
      <family val="2"/>
    </font>
    <font>
      <b/>
      <sz val="12"/>
      <name val="Arial"/>
      <family val="2"/>
    </font>
    <font>
      <sz val="11"/>
      <color theme="1"/>
      <name val="Calibri"/>
      <family val="2"/>
      <scheme val="minor"/>
    </font>
    <font>
      <b/>
      <sz val="10"/>
      <color indexed="10"/>
      <name val="Arial"/>
      <family val="2"/>
    </font>
    <font>
      <sz val="14"/>
      <color theme="1"/>
      <name val="Arial"/>
      <family val="2"/>
    </font>
    <font>
      <u/>
      <sz val="11"/>
      <color theme="10"/>
      <name val="Calibri"/>
      <family val="2"/>
      <scheme val="minor"/>
    </font>
    <font>
      <b/>
      <sz val="13"/>
      <name val="Arial"/>
      <family val="2"/>
    </font>
    <font>
      <sz val="11"/>
      <name val="Calibri"/>
      <family val="2"/>
      <scheme val="minor"/>
    </font>
    <font>
      <sz val="12"/>
      <color theme="4" tint="-0.249977111117893"/>
      <name val="Arial"/>
      <family val="2"/>
    </font>
    <font>
      <sz val="12"/>
      <color rgb="FFFF0000"/>
      <name val="Arial"/>
      <family val="2"/>
    </font>
    <font>
      <b/>
      <sz val="12"/>
      <color rgb="FFFF0000"/>
      <name val="Arial"/>
      <family val="2"/>
    </font>
    <font>
      <sz val="12"/>
      <color rgb="FF0070C0"/>
      <name val="Arial"/>
      <family val="2"/>
    </font>
    <font>
      <sz val="9"/>
      <color theme="1"/>
      <name val="Calibri"/>
      <family val="2"/>
      <scheme val="minor"/>
    </font>
    <font>
      <b/>
      <sz val="9"/>
      <color theme="1"/>
      <name val="Calibri"/>
      <family val="2"/>
      <scheme val="minor"/>
    </font>
    <font>
      <sz val="9"/>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E67E22"/>
        <bgColor indexed="64"/>
      </patternFill>
    </fill>
    <fill>
      <patternFill patternType="solid">
        <fgColor rgb="FFD5F5E3"/>
        <bgColor indexed="64"/>
      </patternFill>
    </fill>
    <fill>
      <patternFill patternType="solid">
        <fgColor rgb="FF58D68D"/>
        <bgColor indexed="64"/>
      </patternFill>
    </fill>
    <fill>
      <patternFill patternType="solid">
        <fgColor rgb="FFC0392B"/>
        <bgColor indexed="64"/>
      </patternFill>
    </fill>
    <fill>
      <patternFill patternType="solid">
        <fgColor rgb="FFFEF9E7"/>
        <bgColor indexed="64"/>
      </patternFill>
    </fill>
    <fill>
      <patternFill patternType="solid">
        <fgColor rgb="FFD6EAF8"/>
        <bgColor indexed="64"/>
      </patternFill>
    </fill>
    <fill>
      <patternFill patternType="solid">
        <fgColor rgb="FF67A1CF"/>
        <bgColor indexed="64"/>
      </patternFill>
    </fill>
    <fill>
      <patternFill patternType="solid">
        <fgColor rgb="FFE3FF90"/>
        <bgColor indexed="64"/>
      </patternFill>
    </fill>
    <fill>
      <patternFill patternType="solid">
        <fgColor rgb="FFFCD1C6"/>
        <bgColor indexed="64"/>
      </patternFill>
    </fill>
    <fill>
      <patternFill patternType="solid">
        <fgColor rgb="FFFCF75E"/>
        <bgColor indexed="64"/>
      </patternFill>
    </fill>
  </fills>
  <borders count="71">
    <border>
      <left/>
      <right/>
      <top/>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auto="1"/>
      </right>
      <top style="thin">
        <color auto="1"/>
      </top>
      <bottom style="medium">
        <color indexed="64"/>
      </bottom>
      <diagonal/>
    </border>
    <border>
      <left/>
      <right style="medium">
        <color indexed="64"/>
      </right>
      <top style="thin">
        <color auto="1"/>
      </top>
      <bottom/>
      <diagonal/>
    </border>
    <border>
      <left style="medium">
        <color indexed="64"/>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auto="1"/>
      </bottom>
      <diagonal/>
    </border>
    <border>
      <left style="thin">
        <color indexed="64"/>
      </left>
      <right/>
      <top style="medium">
        <color indexed="64"/>
      </top>
      <bottom style="thin">
        <color indexed="64"/>
      </bottom>
      <diagonal/>
    </border>
    <border>
      <left/>
      <right style="medium">
        <color indexed="64"/>
      </right>
      <top style="thin">
        <color indexed="64"/>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style="medium">
        <color rgb="FF000000"/>
      </left>
      <right style="thin">
        <color rgb="FF000000"/>
      </right>
      <top style="thin">
        <color rgb="FF000000"/>
      </top>
      <bottom/>
      <diagonal/>
    </border>
    <border>
      <left style="medium">
        <color rgb="FF000000"/>
      </left>
      <right/>
      <top/>
      <bottom style="thin">
        <color rgb="FF000000"/>
      </bottom>
      <diagonal/>
    </border>
    <border>
      <left style="medium">
        <color rgb="FF000000"/>
      </left>
      <right/>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bottom style="medium">
        <color rgb="FF000000"/>
      </bottom>
      <diagonal/>
    </border>
    <border>
      <left/>
      <right/>
      <top style="medium">
        <color rgb="FF000000"/>
      </top>
      <bottom style="thin">
        <color auto="1"/>
      </bottom>
      <diagonal/>
    </border>
    <border>
      <left style="medium">
        <color auto="1"/>
      </left>
      <right style="thin">
        <color auto="1"/>
      </right>
      <top style="medium">
        <color rgb="FF000000"/>
      </top>
      <bottom/>
      <diagonal/>
    </border>
    <border>
      <left style="thin">
        <color indexed="64"/>
      </left>
      <right/>
      <top style="medium">
        <color rgb="FF000000"/>
      </top>
      <bottom/>
      <diagonal/>
    </border>
    <border>
      <left style="medium">
        <color auto="1"/>
      </left>
      <right style="thin">
        <color auto="1"/>
      </right>
      <top/>
      <bottom style="medium">
        <color auto="1"/>
      </bottom>
      <diagonal/>
    </border>
    <border>
      <left style="thin">
        <color indexed="64"/>
      </left>
      <right/>
      <top/>
      <bottom style="medium">
        <color auto="1"/>
      </bottom>
      <diagonal/>
    </border>
    <border>
      <left style="medium">
        <color rgb="FF000000"/>
      </left>
      <right/>
      <top/>
      <bottom style="medium">
        <color rgb="FF000000"/>
      </bottom>
      <diagonal/>
    </border>
    <border>
      <left/>
      <right/>
      <top style="thin">
        <color auto="1"/>
      </top>
      <bottom style="medium">
        <color rgb="FF000000"/>
      </bottom>
      <diagonal/>
    </border>
    <border>
      <left style="thin">
        <color auto="1"/>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1" fillId="0" borderId="0"/>
    <xf numFmtId="9" fontId="6" fillId="0" borderId="0" applyFont="0" applyFill="0" applyBorder="0" applyAlignment="0" applyProtection="0"/>
    <xf numFmtId="0" fontId="9" fillId="0" borderId="0" applyNumberFormat="0" applyFill="0" applyBorder="0" applyAlignment="0" applyProtection="0"/>
  </cellStyleXfs>
  <cellXfs count="248">
    <xf numFmtId="0" fontId="0" fillId="0" borderId="0" xfId="0"/>
    <xf numFmtId="0" fontId="3" fillId="0" borderId="22" xfId="0" applyFont="1" applyBorder="1"/>
    <xf numFmtId="0" fontId="4" fillId="3" borderId="23" xfId="0" applyFont="1" applyFill="1" applyBorder="1" applyAlignment="1">
      <alignment vertical="center" wrapText="1"/>
    </xf>
    <xf numFmtId="0" fontId="4" fillId="3" borderId="24" xfId="0" applyFont="1" applyFill="1" applyBorder="1" applyAlignment="1">
      <alignment vertical="center" wrapText="1"/>
    </xf>
    <xf numFmtId="0" fontId="4" fillId="3" borderId="24" xfId="0" applyFont="1" applyFill="1" applyBorder="1" applyAlignment="1">
      <alignment vertical="center"/>
    </xf>
    <xf numFmtId="0" fontId="4" fillId="3" borderId="22" xfId="0" applyFont="1" applyFill="1" applyBorder="1" applyAlignment="1">
      <alignment vertical="center" wrapText="1"/>
    </xf>
    <xf numFmtId="0" fontId="4" fillId="4" borderId="23" xfId="0" applyFont="1" applyFill="1" applyBorder="1" applyAlignment="1">
      <alignment vertical="center"/>
    </xf>
    <xf numFmtId="0" fontId="4" fillId="4" borderId="22" xfId="0" applyFont="1" applyFill="1" applyBorder="1" applyAlignment="1">
      <alignment vertical="center" wrapText="1"/>
    </xf>
    <xf numFmtId="0" fontId="4" fillId="5" borderId="23" xfId="0" applyFont="1" applyFill="1" applyBorder="1" applyAlignment="1">
      <alignment horizontal="left" vertical="center"/>
    </xf>
    <xf numFmtId="0" fontId="4" fillId="5" borderId="24" xfId="0" applyFont="1" applyFill="1" applyBorder="1" applyAlignment="1">
      <alignment horizontal="left" vertical="center"/>
    </xf>
    <xf numFmtId="0" fontId="4" fillId="5" borderId="24" xfId="0" applyFont="1" applyFill="1" applyBorder="1" applyAlignment="1">
      <alignment vertical="center" wrapText="1"/>
    </xf>
    <xf numFmtId="0" fontId="4" fillId="5" borderId="25" xfId="0" applyFont="1" applyFill="1" applyBorder="1" applyAlignment="1">
      <alignment vertical="center" wrapText="1"/>
    </xf>
    <xf numFmtId="0" fontId="4" fillId="6" borderId="11" xfId="0" applyFont="1" applyFill="1" applyBorder="1" applyAlignment="1">
      <alignment vertical="center" wrapText="1"/>
    </xf>
    <xf numFmtId="0" fontId="4" fillId="6" borderId="7" xfId="0" applyFont="1" applyFill="1" applyBorder="1" applyAlignment="1">
      <alignment vertical="center" wrapText="1"/>
    </xf>
    <xf numFmtId="0" fontId="4" fillId="3" borderId="7" xfId="0" applyFont="1" applyFill="1" applyBorder="1" applyAlignment="1">
      <alignment vertical="center" wrapText="1"/>
    </xf>
    <xf numFmtId="0" fontId="4" fillId="4" borderId="7" xfId="0" applyFont="1" applyFill="1" applyBorder="1" applyAlignment="1">
      <alignment vertical="center" wrapText="1"/>
    </xf>
    <xf numFmtId="0" fontId="4" fillId="5" borderId="3" xfId="0" applyFont="1" applyFill="1" applyBorder="1" applyAlignment="1">
      <alignment vertical="center" wrapText="1"/>
    </xf>
    <xf numFmtId="0" fontId="4" fillId="5" borderId="4" xfId="0" applyFont="1" applyFill="1" applyBorder="1" applyAlignment="1">
      <alignment vertical="center" wrapText="1"/>
    </xf>
    <xf numFmtId="0" fontId="3" fillId="0" borderId="26" xfId="0" applyFont="1" applyBorder="1" applyAlignment="1">
      <alignment vertical="center"/>
    </xf>
    <xf numFmtId="0" fontId="4" fillId="2" borderId="16" xfId="0" applyFont="1" applyFill="1" applyBorder="1" applyAlignment="1">
      <alignment vertical="center" wrapText="1"/>
    </xf>
    <xf numFmtId="0" fontId="4" fillId="2" borderId="16" xfId="0" applyFont="1" applyFill="1" applyBorder="1" applyAlignment="1">
      <alignment vertical="center"/>
    </xf>
    <xf numFmtId="0" fontId="3" fillId="0" borderId="1" xfId="0" applyFont="1" applyBorder="1" applyAlignment="1">
      <alignment horizontal="left" vertical="center" wrapText="1"/>
    </xf>
    <xf numFmtId="0" fontId="2" fillId="0" borderId="16" xfId="1" applyFont="1" applyBorder="1" applyAlignment="1">
      <alignment vertical="center" wrapText="1"/>
    </xf>
    <xf numFmtId="0" fontId="3" fillId="0" borderId="16" xfId="0" applyFont="1" applyBorder="1" applyAlignment="1">
      <alignment horizontal="left" vertical="center"/>
    </xf>
    <xf numFmtId="0" fontId="3" fillId="0" borderId="0" xfId="0" applyFont="1"/>
    <xf numFmtId="0" fontId="3" fillId="0" borderId="15" xfId="0" applyFont="1" applyBorder="1" applyAlignment="1">
      <alignment horizontal="center" vertical="center"/>
    </xf>
    <xf numFmtId="0" fontId="3" fillId="0" borderId="3" xfId="0" applyFont="1" applyBorder="1"/>
    <xf numFmtId="0" fontId="3" fillId="2" borderId="17" xfId="0" applyFont="1" applyFill="1" applyBorder="1"/>
    <xf numFmtId="0" fontId="3" fillId="2" borderId="13" xfId="0" applyFont="1" applyFill="1" applyBorder="1"/>
    <xf numFmtId="0" fontId="3" fillId="2" borderId="14" xfId="0" applyFont="1" applyFill="1" applyBorder="1"/>
    <xf numFmtId="0" fontId="3" fillId="2" borderId="20" xfId="0" applyFont="1" applyFill="1" applyBorder="1"/>
    <xf numFmtId="0" fontId="3" fillId="2" borderId="2" xfId="0" applyFont="1" applyFill="1" applyBorder="1"/>
    <xf numFmtId="0" fontId="3" fillId="2" borderId="12" xfId="0" applyFont="1" applyFill="1" applyBorder="1"/>
    <xf numFmtId="0" fontId="3" fillId="2" borderId="0" xfId="0" applyFont="1" applyFill="1"/>
    <xf numFmtId="0" fontId="3" fillId="2" borderId="8" xfId="0" applyFont="1" applyFill="1" applyBorder="1"/>
    <xf numFmtId="0" fontId="3" fillId="2" borderId="5" xfId="0" applyFont="1" applyFill="1" applyBorder="1"/>
    <xf numFmtId="0" fontId="3" fillId="2" borderId="18" xfId="0" applyFont="1" applyFill="1" applyBorder="1"/>
    <xf numFmtId="0" fontId="3" fillId="2" borderId="9" xfId="0" applyFont="1" applyFill="1" applyBorder="1"/>
    <xf numFmtId="0" fontId="3" fillId="2" borderId="10" xfId="0" applyFont="1" applyFill="1" applyBorder="1"/>
    <xf numFmtId="0" fontId="4" fillId="3" borderId="7" xfId="0" applyFont="1" applyFill="1" applyBorder="1" applyAlignment="1">
      <alignment horizontal="left" vertical="center" wrapText="1"/>
    </xf>
    <xf numFmtId="0" fontId="5" fillId="3" borderId="7" xfId="0" applyFont="1" applyFill="1" applyBorder="1" applyAlignment="1">
      <alignment horizontal="left" vertical="center" wrapText="1"/>
    </xf>
    <xf numFmtId="0" fontId="2" fillId="2" borderId="3" xfId="0" applyFont="1" applyFill="1" applyBorder="1" applyAlignment="1">
      <alignment horizontal="justify" vertical="center" wrapText="1"/>
    </xf>
    <xf numFmtId="9" fontId="2" fillId="2" borderId="3" xfId="0" applyNumberFormat="1"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vertical="center" wrapText="1"/>
    </xf>
    <xf numFmtId="0" fontId="2" fillId="2" borderId="3" xfId="0" applyFont="1" applyFill="1" applyBorder="1" applyAlignment="1">
      <alignment horizontal="left" vertical="top" wrapText="1"/>
    </xf>
    <xf numFmtId="14" fontId="2" fillId="2" borderId="3" xfId="0" applyNumberFormat="1" applyFont="1" applyFill="1" applyBorder="1" applyAlignment="1">
      <alignment horizontal="left" vertical="top" wrapText="1"/>
    </xf>
    <xf numFmtId="9" fontId="2" fillId="2" borderId="3" xfId="0" applyNumberFormat="1" applyFont="1" applyFill="1" applyBorder="1" applyAlignment="1">
      <alignment horizontal="left" vertical="top" wrapText="1"/>
    </xf>
    <xf numFmtId="14" fontId="2" fillId="2" borderId="3" xfId="0" applyNumberFormat="1" applyFont="1" applyFill="1" applyBorder="1" applyAlignment="1">
      <alignment horizontal="left" vertical="top"/>
    </xf>
    <xf numFmtId="0" fontId="2" fillId="0" borderId="3" xfId="0" applyFont="1" applyBorder="1" applyAlignment="1">
      <alignment horizontal="left" vertical="top" wrapText="1"/>
    </xf>
    <xf numFmtId="9" fontId="2" fillId="0" borderId="3" xfId="0" applyNumberFormat="1" applyFont="1" applyBorder="1" applyAlignment="1">
      <alignment horizontal="left" vertical="top" wrapText="1"/>
    </xf>
    <xf numFmtId="14" fontId="2" fillId="0" borderId="3" xfId="0" applyNumberFormat="1" applyFont="1" applyBorder="1" applyAlignment="1">
      <alignment horizontal="left" vertical="top" wrapText="1"/>
    </xf>
    <xf numFmtId="9" fontId="2" fillId="0" borderId="3" xfId="2" applyFont="1" applyFill="1" applyBorder="1" applyAlignment="1">
      <alignment horizontal="left" vertical="top" wrapText="1"/>
    </xf>
    <xf numFmtId="0" fontId="3" fillId="0" borderId="24" xfId="0" applyFont="1" applyBorder="1" applyAlignment="1">
      <alignment vertical="center"/>
    </xf>
    <xf numFmtId="0" fontId="4" fillId="2" borderId="24" xfId="0" applyFont="1" applyFill="1" applyBorder="1" applyAlignment="1">
      <alignment vertical="center" wrapText="1"/>
    </xf>
    <xf numFmtId="0" fontId="4" fillId="2" borderId="24" xfId="0" applyFont="1" applyFill="1" applyBorder="1" applyAlignment="1">
      <alignment vertical="center"/>
    </xf>
    <xf numFmtId="0" fontId="2" fillId="0" borderId="24" xfId="1" applyFont="1" applyBorder="1" applyAlignment="1">
      <alignment vertical="center" wrapText="1"/>
    </xf>
    <xf numFmtId="0" fontId="3" fillId="0" borderId="24" xfId="0" applyFont="1" applyBorder="1" applyAlignment="1">
      <alignment horizontal="left" vertical="center"/>
    </xf>
    <xf numFmtId="0" fontId="3" fillId="0" borderId="25" xfId="0" applyFont="1" applyBorder="1" applyAlignment="1">
      <alignment horizontal="left" vertical="center" wrapText="1"/>
    </xf>
    <xf numFmtId="0" fontId="10" fillId="0" borderId="21" xfId="0" applyFont="1" applyBorder="1"/>
    <xf numFmtId="14" fontId="3" fillId="2" borderId="6" xfId="0" applyNumberFormat="1" applyFont="1" applyFill="1" applyBorder="1"/>
    <xf numFmtId="0" fontId="3" fillId="0" borderId="3" xfId="0" quotePrefix="1" applyFont="1" applyBorder="1" applyAlignment="1">
      <alignment vertical="top" wrapText="1"/>
    </xf>
    <xf numFmtId="9" fontId="3" fillId="0" borderId="3" xfId="0" applyNumberFormat="1" applyFont="1" applyBorder="1" applyAlignment="1">
      <alignment horizontal="left" vertical="top" wrapText="1"/>
    </xf>
    <xf numFmtId="10" fontId="2" fillId="0" borderId="3" xfId="0" applyNumberFormat="1" applyFont="1" applyBorder="1" applyAlignment="1">
      <alignment horizontal="left" vertical="top" wrapText="1"/>
    </xf>
    <xf numFmtId="9" fontId="3" fillId="0" borderId="3" xfId="0" applyNumberFormat="1" applyFont="1" applyBorder="1" applyAlignment="1">
      <alignment horizontal="center" vertical="center"/>
    </xf>
    <xf numFmtId="0" fontId="3" fillId="0" borderId="3" xfId="0" applyFont="1" applyBorder="1" applyAlignment="1">
      <alignment wrapText="1"/>
    </xf>
    <xf numFmtId="0" fontId="3" fillId="0" borderId="4" xfId="0" applyFont="1" applyBorder="1" applyAlignment="1">
      <alignment horizontal="left" vertical="center" wrapText="1"/>
    </xf>
    <xf numFmtId="0" fontId="4" fillId="0" borderId="3" xfId="0" applyFont="1" applyBorder="1" applyAlignment="1">
      <alignment horizontal="left" vertical="center" wrapText="1"/>
    </xf>
    <xf numFmtId="0" fontId="3" fillId="0" borderId="3" xfId="0" applyFont="1" applyBorder="1" applyAlignment="1">
      <alignment horizontal="left" vertical="top" wrapText="1"/>
    </xf>
    <xf numFmtId="0" fontId="13" fillId="0" borderId="3" xfId="0" applyFont="1" applyBorder="1" applyAlignment="1">
      <alignment wrapText="1"/>
    </xf>
    <xf numFmtId="0" fontId="3" fillId="0" borderId="0" xfId="0" applyFont="1" applyAlignment="1">
      <alignment horizontal="left"/>
    </xf>
    <xf numFmtId="0" fontId="4" fillId="2" borderId="16"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4" fillId="4" borderId="7" xfId="0" applyFont="1" applyFill="1" applyBorder="1" applyAlignment="1">
      <alignment horizontal="left" vertical="center" wrapText="1"/>
    </xf>
    <xf numFmtId="0" fontId="3" fillId="2" borderId="14" xfId="0" applyFont="1" applyFill="1" applyBorder="1" applyAlignment="1">
      <alignment horizontal="left"/>
    </xf>
    <xf numFmtId="0" fontId="3" fillId="2" borderId="0" xfId="0" applyFont="1" applyFill="1" applyAlignment="1">
      <alignment horizontal="left"/>
    </xf>
    <xf numFmtId="0" fontId="3" fillId="2" borderId="9" xfId="0" applyFont="1" applyFill="1" applyBorder="1" applyAlignment="1">
      <alignment horizontal="left"/>
    </xf>
    <xf numFmtId="0" fontId="4" fillId="4" borderId="23" xfId="0" applyFont="1" applyFill="1" applyBorder="1" applyAlignment="1">
      <alignment horizontal="left" vertical="center"/>
    </xf>
    <xf numFmtId="0" fontId="3" fillId="0" borderId="15" xfId="0" applyFont="1" applyBorder="1" applyAlignment="1">
      <alignment horizontal="left" vertical="center"/>
    </xf>
    <xf numFmtId="0" fontId="3" fillId="0" borderId="26" xfId="0" applyFont="1" applyBorder="1" applyAlignment="1">
      <alignment horizontal="left" vertical="center"/>
    </xf>
    <xf numFmtId="0" fontId="4" fillId="2" borderId="16" xfId="0" applyFont="1" applyFill="1" applyBorder="1" applyAlignment="1">
      <alignment horizontal="left" vertical="center"/>
    </xf>
    <xf numFmtId="0" fontId="2" fillId="0" borderId="16" xfId="1" applyFont="1" applyBorder="1" applyAlignment="1">
      <alignment horizontal="left" vertical="center" wrapText="1"/>
    </xf>
    <xf numFmtId="0" fontId="10" fillId="0" borderId="21" xfId="0" applyFont="1" applyBorder="1" applyAlignment="1">
      <alignment horizontal="left"/>
    </xf>
    <xf numFmtId="0" fontId="3" fillId="0" borderId="22" xfId="0" applyFont="1" applyBorder="1" applyAlignment="1">
      <alignment horizontal="left"/>
    </xf>
    <xf numFmtId="0" fontId="4" fillId="3" borderId="23"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4" xfId="0" applyFont="1" applyFill="1" applyBorder="1" applyAlignment="1">
      <alignment horizontal="left" vertical="center"/>
    </xf>
    <xf numFmtId="0" fontId="4" fillId="3" borderId="22" xfId="0" applyFont="1" applyFill="1" applyBorder="1" applyAlignment="1">
      <alignment horizontal="left" vertical="center" wrapText="1"/>
    </xf>
    <xf numFmtId="0" fontId="4" fillId="5" borderId="24" xfId="0" applyFont="1" applyFill="1" applyBorder="1" applyAlignment="1">
      <alignment horizontal="left" vertical="center" wrapText="1"/>
    </xf>
    <xf numFmtId="0" fontId="4" fillId="5" borderId="25" xfId="0" applyFont="1" applyFill="1" applyBorder="1" applyAlignment="1">
      <alignment horizontal="left" vertical="center" wrapText="1"/>
    </xf>
    <xf numFmtId="0" fontId="4" fillId="6" borderId="11" xfId="0" applyFont="1" applyFill="1" applyBorder="1" applyAlignment="1">
      <alignment horizontal="left" vertical="center" wrapText="1"/>
    </xf>
    <xf numFmtId="0" fontId="4" fillId="6" borderId="7" xfId="0" applyFont="1" applyFill="1" applyBorder="1" applyAlignment="1">
      <alignment horizontal="left" vertical="center" wrapText="1"/>
    </xf>
    <xf numFmtId="0" fontId="4" fillId="5" borderId="3" xfId="0" applyFont="1" applyFill="1" applyBorder="1" applyAlignment="1">
      <alignment horizontal="left" vertical="center" wrapText="1"/>
    </xf>
    <xf numFmtId="0" fontId="4" fillId="5" borderId="4" xfId="0" applyFont="1" applyFill="1" applyBorder="1" applyAlignment="1">
      <alignment horizontal="left" vertical="center" wrapText="1"/>
    </xf>
    <xf numFmtId="0" fontId="3" fillId="0" borderId="2" xfId="0" applyFont="1" applyBorder="1" applyAlignment="1">
      <alignment horizontal="left" vertical="top" wrapText="1"/>
    </xf>
    <xf numFmtId="0" fontId="2" fillId="2" borderId="3" xfId="0" applyFont="1" applyFill="1" applyBorder="1" applyAlignment="1">
      <alignment horizontal="left" vertical="top"/>
    </xf>
    <xf numFmtId="0" fontId="2" fillId="2" borderId="3" xfId="0" applyFont="1" applyFill="1" applyBorder="1" applyAlignment="1" applyProtection="1">
      <alignment horizontal="left" vertical="top" wrapText="1"/>
      <protection locked="0"/>
    </xf>
    <xf numFmtId="0" fontId="3" fillId="2" borderId="17" xfId="0" applyFont="1" applyFill="1" applyBorder="1" applyAlignment="1">
      <alignment horizontal="left"/>
    </xf>
    <xf numFmtId="0" fontId="3" fillId="2" borderId="13" xfId="0" applyFont="1" applyFill="1" applyBorder="1" applyAlignment="1">
      <alignment horizontal="left"/>
    </xf>
    <xf numFmtId="0" fontId="3" fillId="2" borderId="20" xfId="0" applyFont="1" applyFill="1" applyBorder="1" applyAlignment="1">
      <alignment horizontal="left"/>
    </xf>
    <xf numFmtId="0" fontId="3" fillId="2" borderId="2" xfId="0" applyFont="1" applyFill="1" applyBorder="1" applyAlignment="1">
      <alignment horizontal="left"/>
    </xf>
    <xf numFmtId="0" fontId="3" fillId="2" borderId="12" xfId="0" applyFont="1" applyFill="1" applyBorder="1" applyAlignment="1">
      <alignment horizontal="left"/>
    </xf>
    <xf numFmtId="0" fontId="3" fillId="2" borderId="8" xfId="0" applyFont="1" applyFill="1" applyBorder="1" applyAlignment="1">
      <alignment horizontal="left"/>
    </xf>
    <xf numFmtId="0" fontId="3" fillId="2" borderId="5" xfId="0" applyFont="1" applyFill="1" applyBorder="1" applyAlignment="1">
      <alignment horizontal="left"/>
    </xf>
    <xf numFmtId="0" fontId="3" fillId="2" borderId="18" xfId="0" applyFont="1" applyFill="1" applyBorder="1" applyAlignment="1">
      <alignment horizontal="left"/>
    </xf>
    <xf numFmtId="0" fontId="3" fillId="2" borderId="10" xfId="0" applyFont="1" applyFill="1" applyBorder="1" applyAlignment="1">
      <alignment horizontal="left"/>
    </xf>
    <xf numFmtId="9" fontId="3" fillId="0" borderId="3" xfId="0" applyNumberFormat="1" applyFont="1" applyBorder="1" applyAlignment="1">
      <alignment horizontal="left" vertical="center"/>
    </xf>
    <xf numFmtId="0" fontId="4" fillId="0" borderId="3" xfId="0" applyFont="1" applyBorder="1"/>
    <xf numFmtId="14" fontId="3" fillId="2" borderId="19" xfId="0" applyNumberFormat="1" applyFont="1" applyFill="1" applyBorder="1"/>
    <xf numFmtId="0" fontId="5" fillId="0" borderId="3" xfId="0" applyFont="1" applyBorder="1" applyAlignment="1">
      <alignment wrapText="1"/>
    </xf>
    <xf numFmtId="0" fontId="3" fillId="2" borderId="59" xfId="0" applyFont="1" applyFill="1" applyBorder="1" applyAlignment="1">
      <alignment horizontal="left"/>
    </xf>
    <xf numFmtId="0" fontId="3" fillId="2" borderId="60" xfId="0" applyFont="1" applyFill="1" applyBorder="1" applyAlignment="1">
      <alignment horizontal="left"/>
    </xf>
    <xf numFmtId="0" fontId="3" fillId="2" borderId="61" xfId="0" applyFont="1" applyFill="1" applyBorder="1" applyAlignment="1">
      <alignment horizontal="left"/>
    </xf>
    <xf numFmtId="0" fontId="3" fillId="2" borderId="62" xfId="0" applyFont="1" applyFill="1" applyBorder="1" applyAlignment="1">
      <alignment horizontal="left"/>
    </xf>
    <xf numFmtId="0" fontId="3" fillId="2" borderId="56" xfId="0" applyFont="1" applyFill="1" applyBorder="1" applyAlignment="1">
      <alignment horizontal="left"/>
    </xf>
    <xf numFmtId="0" fontId="3" fillId="2" borderId="63" xfId="0" applyFont="1" applyFill="1" applyBorder="1" applyAlignment="1">
      <alignment horizontal="left"/>
    </xf>
    <xf numFmtId="0" fontId="16" fillId="0" borderId="33" xfId="0" applyFont="1" applyBorder="1" applyAlignment="1">
      <alignment horizontal="left" vertical="center" wrapText="1"/>
    </xf>
    <xf numFmtId="0" fontId="16" fillId="0" borderId="32" xfId="0" applyFont="1" applyBorder="1" applyAlignment="1">
      <alignment horizontal="left" vertical="center" wrapText="1"/>
    </xf>
    <xf numFmtId="0" fontId="16" fillId="8" borderId="32" xfId="0" applyFont="1" applyFill="1" applyBorder="1" applyAlignment="1">
      <alignment horizontal="left" vertical="center" wrapText="1"/>
    </xf>
    <xf numFmtId="0" fontId="16" fillId="10" borderId="32" xfId="0" applyFont="1" applyFill="1" applyBorder="1" applyAlignment="1">
      <alignment horizontal="left" vertical="center" wrapText="1"/>
    </xf>
    <xf numFmtId="0" fontId="16" fillId="7" borderId="32" xfId="0" applyFont="1" applyFill="1" applyBorder="1" applyAlignment="1">
      <alignment horizontal="left" vertical="center" wrapText="1"/>
    </xf>
    <xf numFmtId="0" fontId="16" fillId="9" borderId="32" xfId="0" applyFont="1" applyFill="1" applyBorder="1" applyAlignment="1">
      <alignment horizontal="left" vertical="center" wrapText="1"/>
    </xf>
    <xf numFmtId="0" fontId="16" fillId="0" borderId="31" xfId="0" applyFont="1" applyBorder="1" applyAlignment="1">
      <alignment horizontal="left" vertical="center" wrapText="1"/>
    </xf>
    <xf numFmtId="0" fontId="16"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6" fillId="7" borderId="30" xfId="0" applyFont="1" applyFill="1" applyBorder="1" applyAlignment="1">
      <alignment horizontal="left" vertical="center" wrapText="1"/>
    </xf>
    <xf numFmtId="0" fontId="16" fillId="8" borderId="30" xfId="0" applyFont="1" applyFill="1" applyBorder="1" applyAlignment="1">
      <alignment horizontal="left" vertical="center" wrapText="1"/>
    </xf>
    <xf numFmtId="0" fontId="0" fillId="0" borderId="53" xfId="0" applyBorder="1" applyAlignment="1">
      <alignment horizontal="left"/>
    </xf>
    <xf numFmtId="14" fontId="3" fillId="2" borderId="58" xfId="0" applyNumberFormat="1" applyFont="1" applyFill="1" applyBorder="1" applyAlignment="1">
      <alignment horizontal="left"/>
    </xf>
    <xf numFmtId="0" fontId="0" fillId="0" borderId="57" xfId="0" applyBorder="1" applyAlignment="1">
      <alignment horizontal="left"/>
    </xf>
    <xf numFmtId="14" fontId="3" fillId="2" borderId="64" xfId="0" applyNumberFormat="1" applyFont="1" applyFill="1" applyBorder="1" applyAlignment="1">
      <alignment horizontal="left"/>
    </xf>
    <xf numFmtId="0" fontId="4" fillId="2" borderId="9" xfId="0" applyFont="1" applyFill="1" applyBorder="1" applyAlignment="1">
      <alignment vertical="center" wrapText="1"/>
    </xf>
    <xf numFmtId="0" fontId="4" fillId="2" borderId="9" xfId="0" applyFont="1" applyFill="1" applyBorder="1" applyAlignment="1">
      <alignment vertical="center"/>
    </xf>
    <xf numFmtId="0" fontId="2" fillId="0" borderId="9" xfId="1" applyFont="1" applyBorder="1" applyAlignment="1">
      <alignment vertical="center" wrapText="1"/>
    </xf>
    <xf numFmtId="0" fontId="3" fillId="0" borderId="9" xfId="0" applyFont="1" applyBorder="1" applyAlignment="1">
      <alignment horizontal="left" vertical="center"/>
    </xf>
    <xf numFmtId="0" fontId="3" fillId="0" borderId="10" xfId="0" applyFont="1" applyBorder="1" applyAlignment="1">
      <alignment horizontal="left" vertical="center" wrapText="1"/>
    </xf>
    <xf numFmtId="0" fontId="3" fillId="0" borderId="9" xfId="0" applyFont="1" applyBorder="1"/>
    <xf numFmtId="0" fontId="10" fillId="0" borderId="68" xfId="0" applyFont="1" applyBorder="1" applyAlignment="1"/>
    <xf numFmtId="0" fontId="10" fillId="0" borderId="9" xfId="0" applyFont="1" applyBorder="1" applyAlignment="1"/>
    <xf numFmtId="0" fontId="3" fillId="0" borderId="9" xfId="0" applyFont="1" applyBorder="1" applyAlignment="1">
      <alignment vertical="center"/>
    </xf>
    <xf numFmtId="0" fontId="18" fillId="0" borderId="32" xfId="0" applyFont="1" applyFill="1" applyBorder="1" applyAlignment="1">
      <alignment horizontal="left" vertical="center" wrapText="1"/>
    </xf>
    <xf numFmtId="14" fontId="18" fillId="0" borderId="32" xfId="0" applyNumberFormat="1" applyFont="1" applyFill="1" applyBorder="1" applyAlignment="1">
      <alignment horizontal="left" vertical="center" wrapText="1"/>
    </xf>
    <xf numFmtId="9" fontId="18" fillId="0" borderId="32" xfId="0" applyNumberFormat="1" applyFont="1" applyFill="1" applyBorder="1" applyAlignment="1">
      <alignment horizontal="left" vertical="center" wrapText="1"/>
    </xf>
    <xf numFmtId="10" fontId="18" fillId="0" borderId="32" xfId="0" applyNumberFormat="1" applyFont="1" applyFill="1" applyBorder="1" applyAlignment="1">
      <alignment horizontal="left" vertical="center" wrapText="1"/>
    </xf>
    <xf numFmtId="0" fontId="18" fillId="0" borderId="30" xfId="0" applyFont="1" applyFill="1" applyBorder="1" applyAlignment="1">
      <alignment horizontal="left" vertical="center" wrapText="1"/>
    </xf>
    <xf numFmtId="14" fontId="18" fillId="0" borderId="30" xfId="0" applyNumberFormat="1" applyFont="1" applyFill="1" applyBorder="1" applyAlignment="1">
      <alignment horizontal="left" vertical="center" wrapText="1"/>
    </xf>
    <xf numFmtId="0" fontId="11" fillId="0" borderId="53" xfId="0" applyFont="1" applyFill="1" applyBorder="1" applyAlignment="1">
      <alignment horizontal="left"/>
    </xf>
    <xf numFmtId="0" fontId="11" fillId="0" borderId="57" xfId="0" applyFont="1" applyFill="1" applyBorder="1" applyAlignment="1">
      <alignment horizontal="left"/>
    </xf>
    <xf numFmtId="0" fontId="2" fillId="0" borderId="3" xfId="0" applyFont="1" applyFill="1" applyBorder="1" applyAlignment="1">
      <alignment horizontal="left" vertical="top" wrapText="1"/>
    </xf>
    <xf numFmtId="9" fontId="2" fillId="0" borderId="3" xfId="2" applyFont="1" applyFill="1" applyBorder="1" applyAlignment="1">
      <alignment horizontal="left" vertical="center"/>
    </xf>
    <xf numFmtId="0" fontId="3" fillId="0" borderId="3"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3" fillId="0" borderId="3" xfId="0" applyFont="1" applyFill="1" applyBorder="1" applyAlignment="1">
      <alignment horizontal="left" wrapText="1"/>
    </xf>
    <xf numFmtId="0" fontId="3" fillId="0" borderId="4" xfId="0" applyFont="1" applyFill="1" applyBorder="1" applyAlignment="1">
      <alignment horizontal="left" vertical="center" wrapText="1"/>
    </xf>
    <xf numFmtId="0" fontId="3" fillId="0" borderId="0" xfId="0" applyFont="1" applyFill="1" applyAlignment="1">
      <alignment horizontal="left" vertical="top" wrapText="1"/>
    </xf>
    <xf numFmtId="0" fontId="3" fillId="0" borderId="3" xfId="0" applyFont="1" applyFill="1" applyBorder="1" applyAlignment="1">
      <alignment horizontal="left"/>
    </xf>
    <xf numFmtId="0" fontId="3" fillId="0" borderId="3" xfId="0" applyFont="1" applyFill="1" applyBorder="1" applyAlignment="1">
      <alignment horizontal="left" wrapText="1"/>
    </xf>
    <xf numFmtId="0" fontId="3" fillId="0" borderId="3" xfId="0" applyFont="1" applyFill="1" applyBorder="1" applyAlignment="1">
      <alignment wrapText="1"/>
    </xf>
    <xf numFmtId="0" fontId="3" fillId="0" borderId="14" xfId="0" applyFont="1" applyFill="1" applyBorder="1" applyAlignment="1">
      <alignment horizontal="left"/>
    </xf>
    <xf numFmtId="0" fontId="3" fillId="0" borderId="20" xfId="0" applyFont="1" applyFill="1" applyBorder="1" applyAlignment="1">
      <alignment horizontal="left"/>
    </xf>
    <xf numFmtId="0" fontId="3" fillId="0" borderId="0" xfId="0" applyFont="1" applyFill="1" applyAlignment="1">
      <alignment horizontal="left"/>
    </xf>
    <xf numFmtId="0" fontId="3" fillId="0" borderId="8" xfId="0" applyFont="1" applyFill="1" applyBorder="1" applyAlignment="1">
      <alignment horizontal="left"/>
    </xf>
    <xf numFmtId="0" fontId="3" fillId="0" borderId="9" xfId="0" applyFont="1" applyFill="1" applyBorder="1" applyAlignment="1">
      <alignment horizontal="left"/>
    </xf>
    <xf numFmtId="0" fontId="3" fillId="0" borderId="10" xfId="0" applyFont="1" applyFill="1" applyBorder="1" applyAlignment="1">
      <alignment horizontal="left"/>
    </xf>
    <xf numFmtId="14" fontId="2" fillId="0" borderId="3" xfId="0" applyNumberFormat="1" applyFont="1" applyFill="1" applyBorder="1" applyAlignment="1">
      <alignment vertical="center" wrapText="1"/>
    </xf>
    <xf numFmtId="9" fontId="3" fillId="0" borderId="3" xfId="0" applyNumberFormat="1" applyFont="1" applyFill="1" applyBorder="1" applyAlignment="1">
      <alignment horizontal="left" vertical="center"/>
    </xf>
    <xf numFmtId="0" fontId="13" fillId="0" borderId="3" xfId="0" applyFont="1" applyFill="1" applyBorder="1" applyAlignment="1">
      <alignment wrapText="1"/>
    </xf>
    <xf numFmtId="0" fontId="3" fillId="0" borderId="3" xfId="0" applyFont="1" applyFill="1" applyBorder="1" applyAlignment="1">
      <alignment horizontal="left" vertical="top" wrapText="1"/>
    </xf>
    <xf numFmtId="14" fontId="12" fillId="0" borderId="3" xfId="0" applyNumberFormat="1" applyFont="1" applyFill="1" applyBorder="1" applyAlignment="1">
      <alignment horizontal="left" vertical="center" wrapText="1"/>
    </xf>
    <xf numFmtId="0" fontId="4" fillId="0" borderId="3" xfId="0" applyFont="1" applyFill="1" applyBorder="1" applyAlignment="1">
      <alignment wrapText="1"/>
    </xf>
    <xf numFmtId="9" fontId="2" fillId="0" borderId="3" xfId="0" applyNumberFormat="1" applyFont="1" applyFill="1" applyBorder="1" applyAlignment="1">
      <alignment horizontal="left" vertical="center"/>
    </xf>
    <xf numFmtId="0" fontId="4" fillId="0" borderId="3" xfId="0" applyFont="1" applyFill="1" applyBorder="1" applyAlignment="1">
      <alignment vertical="center"/>
    </xf>
    <xf numFmtId="0" fontId="4" fillId="0" borderId="3" xfId="0" applyFont="1" applyBorder="1" applyAlignment="1">
      <alignment vertical="center"/>
    </xf>
    <xf numFmtId="0" fontId="5" fillId="0" borderId="3" xfId="0" applyFont="1" applyBorder="1" applyAlignment="1">
      <alignment vertical="center" wrapText="1"/>
    </xf>
    <xf numFmtId="0" fontId="3" fillId="0" borderId="3" xfId="0" applyFont="1" applyFill="1" applyBorder="1" applyAlignment="1">
      <alignment vertical="top" wrapText="1"/>
    </xf>
    <xf numFmtId="0" fontId="4" fillId="0" borderId="3" xfId="0" applyFont="1" applyFill="1" applyBorder="1" applyAlignment="1">
      <alignment vertical="top" wrapText="1"/>
    </xf>
    <xf numFmtId="0" fontId="2" fillId="0" borderId="3" xfId="0" applyFont="1" applyFill="1" applyBorder="1" applyAlignment="1">
      <alignment horizontal="justify" vertical="center" wrapText="1"/>
    </xf>
    <xf numFmtId="0" fontId="5" fillId="0" borderId="21" xfId="0" applyFont="1" applyBorder="1"/>
    <xf numFmtId="0" fontId="16" fillId="0" borderId="36"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4" xfId="0" applyFont="1" applyBorder="1" applyAlignment="1">
      <alignment horizontal="center" vertical="center" wrapText="1"/>
    </xf>
    <xf numFmtId="0" fontId="17" fillId="11" borderId="36" xfId="0" applyFont="1" applyFill="1" applyBorder="1" applyAlignment="1">
      <alignment horizontal="center" vertical="center" wrapText="1"/>
    </xf>
    <xf numFmtId="0" fontId="17" fillId="11" borderId="34" xfId="0" applyFont="1" applyFill="1" applyBorder="1" applyAlignment="1">
      <alignment horizontal="center" vertical="center" wrapText="1"/>
    </xf>
    <xf numFmtId="0" fontId="3" fillId="0" borderId="65" xfId="0" applyFont="1" applyBorder="1" applyAlignment="1">
      <alignment horizontal="left" vertical="center" wrapText="1"/>
    </xf>
    <xf numFmtId="0" fontId="3" fillId="0" borderId="66" xfId="0" applyFont="1" applyBorder="1" applyAlignment="1">
      <alignment horizontal="left" vertical="center" wrapText="1"/>
    </xf>
    <xf numFmtId="0" fontId="3" fillId="0" borderId="67" xfId="0" applyFont="1" applyBorder="1" applyAlignment="1">
      <alignment horizontal="left" vertical="center" wrapText="1"/>
    </xf>
    <xf numFmtId="0" fontId="3" fillId="0" borderId="62"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17" fillId="13" borderId="36" xfId="0" applyFont="1" applyFill="1" applyBorder="1" applyAlignment="1">
      <alignment horizontal="center" vertical="center" wrapText="1"/>
    </xf>
    <xf numFmtId="0" fontId="17" fillId="13" borderId="34" xfId="0" applyFont="1" applyFill="1" applyBorder="1" applyAlignment="1">
      <alignment horizontal="center" vertical="center" wrapText="1"/>
    </xf>
    <xf numFmtId="0" fontId="17" fillId="12" borderId="36" xfId="0" applyFont="1" applyFill="1" applyBorder="1" applyAlignment="1">
      <alignment horizontal="center" vertical="center" wrapText="1"/>
    </xf>
    <xf numFmtId="0" fontId="17" fillId="12" borderId="34" xfId="0" applyFont="1" applyFill="1" applyBorder="1" applyAlignment="1">
      <alignment horizontal="center" vertical="center" wrapText="1"/>
    </xf>
    <xf numFmtId="0" fontId="17" fillId="15" borderId="44" xfId="0" applyFont="1" applyFill="1" applyBorder="1" applyAlignment="1">
      <alignment horizontal="center" vertical="center" wrapText="1"/>
    </xf>
    <xf numFmtId="0" fontId="17" fillId="15" borderId="43" xfId="0" applyFont="1" applyFill="1" applyBorder="1" applyAlignment="1">
      <alignment horizontal="center" vertical="center" wrapText="1"/>
    </xf>
    <xf numFmtId="0" fontId="17" fillId="15" borderId="42" xfId="0" applyFont="1" applyFill="1" applyBorder="1" applyAlignment="1">
      <alignment horizontal="center" vertical="center" wrapText="1"/>
    </xf>
    <xf numFmtId="0" fontId="17" fillId="14" borderId="44" xfId="0" applyFont="1" applyFill="1" applyBorder="1" applyAlignment="1">
      <alignment horizontal="center" vertical="center" wrapText="1"/>
    </xf>
    <xf numFmtId="0" fontId="17" fillId="14" borderId="43" xfId="0" applyFont="1" applyFill="1" applyBorder="1" applyAlignment="1">
      <alignment horizontal="center" vertical="center" wrapText="1"/>
    </xf>
    <xf numFmtId="0" fontId="17" fillId="14" borderId="42" xfId="0" applyFont="1" applyFill="1" applyBorder="1" applyAlignment="1">
      <alignment horizontal="center" vertical="center" wrapText="1"/>
    </xf>
    <xf numFmtId="0" fontId="17" fillId="16" borderId="36" xfId="0" applyFont="1" applyFill="1" applyBorder="1" applyAlignment="1">
      <alignment horizontal="center" vertical="center" wrapText="1"/>
    </xf>
    <xf numFmtId="0" fontId="17" fillId="16" borderId="34" xfId="0" applyFont="1" applyFill="1" applyBorder="1" applyAlignment="1">
      <alignment horizontal="center" vertical="center" wrapText="1"/>
    </xf>
    <xf numFmtId="0" fontId="17" fillId="14" borderId="36" xfId="0" applyFont="1" applyFill="1" applyBorder="1" applyAlignment="1">
      <alignment horizontal="center" vertical="center" wrapText="1"/>
    </xf>
    <xf numFmtId="0" fontId="17" fillId="14" borderId="34" xfId="0" applyFont="1" applyFill="1" applyBorder="1" applyAlignment="1">
      <alignment horizontal="center" vertical="center" wrapText="1"/>
    </xf>
    <xf numFmtId="0" fontId="17" fillId="0" borderId="55" xfId="0" applyFont="1" applyBorder="1" applyAlignment="1">
      <alignment horizontal="left" vertical="center" wrapText="1"/>
    </xf>
    <xf numFmtId="0" fontId="17" fillId="0" borderId="53" xfId="0" applyFont="1" applyBorder="1" applyAlignment="1">
      <alignment horizontal="left" vertical="center" wrapText="1"/>
    </xf>
    <xf numFmtId="0" fontId="17" fillId="0" borderId="54" xfId="0" applyFont="1" applyBorder="1" applyAlignment="1">
      <alignment horizontal="left" vertical="center" wrapText="1"/>
    </xf>
    <xf numFmtId="0" fontId="17" fillId="0" borderId="40" xfId="0" applyFont="1" applyBorder="1" applyAlignment="1">
      <alignment horizontal="left" vertical="center" wrapText="1"/>
    </xf>
    <xf numFmtId="0" fontId="17" fillId="0" borderId="41" xfId="0" applyFont="1" applyBorder="1" applyAlignment="1">
      <alignment horizontal="left" vertical="center" wrapText="1"/>
    </xf>
    <xf numFmtId="0" fontId="17" fillId="0" borderId="39" xfId="0" applyFont="1" applyBorder="1" applyAlignment="1">
      <alignment horizontal="left" vertical="center" wrapText="1"/>
    </xf>
    <xf numFmtId="0" fontId="17" fillId="0" borderId="48" xfId="0" applyFont="1" applyBorder="1" applyAlignment="1">
      <alignment horizontal="left" vertical="center" wrapText="1"/>
    </xf>
    <xf numFmtId="0" fontId="17" fillId="0" borderId="49" xfId="0" applyFont="1" applyBorder="1" applyAlignment="1">
      <alignment horizontal="left" vertical="center" wrapText="1"/>
    </xf>
    <xf numFmtId="0" fontId="17" fillId="0" borderId="47" xfId="0" applyFont="1" applyBorder="1" applyAlignment="1">
      <alignment horizontal="left" vertical="center" wrapText="1"/>
    </xf>
    <xf numFmtId="0" fontId="17" fillId="16" borderId="50" xfId="0" applyFont="1" applyFill="1" applyBorder="1" applyAlignment="1">
      <alignment horizontal="center" vertical="center" wrapText="1"/>
    </xf>
    <xf numFmtId="0" fontId="17" fillId="16" borderId="38" xfId="0" applyFont="1" applyFill="1" applyBorder="1" applyAlignment="1">
      <alignment horizontal="center" vertical="center" wrapText="1"/>
    </xf>
    <xf numFmtId="0" fontId="17" fillId="16" borderId="35" xfId="0" applyFont="1" applyFill="1" applyBorder="1" applyAlignment="1">
      <alignment horizontal="center" vertical="center" wrapText="1"/>
    </xf>
    <xf numFmtId="0" fontId="17" fillId="16" borderId="37"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46" xfId="0" applyFont="1" applyBorder="1" applyAlignment="1">
      <alignment horizontal="center" vertical="center" wrapText="1"/>
    </xf>
    <xf numFmtId="0" fontId="17" fillId="0" borderId="45"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1" xfId="0" applyFont="1" applyBorder="1" applyAlignment="1">
      <alignment horizontal="center" vertical="center" wrapText="1"/>
    </xf>
    <xf numFmtId="0" fontId="17" fillId="15" borderId="36" xfId="0" applyFont="1" applyFill="1" applyBorder="1" applyAlignment="1">
      <alignment horizontal="center" vertical="center" wrapText="1"/>
    </xf>
    <xf numFmtId="0" fontId="17" fillId="15" borderId="34" xfId="0" applyFont="1" applyFill="1" applyBorder="1" applyAlignment="1">
      <alignment horizontal="center" vertical="center" wrapText="1"/>
    </xf>
    <xf numFmtId="0" fontId="9" fillId="0" borderId="57" xfId="3" applyBorder="1" applyAlignment="1">
      <alignment horizontal="center"/>
    </xf>
    <xf numFmtId="0" fontId="3" fillId="0" borderId="69" xfId="0" applyFont="1" applyBorder="1" applyAlignment="1">
      <alignment horizontal="center"/>
    </xf>
    <xf numFmtId="0" fontId="3" fillId="0" borderId="70" xfId="0" applyFont="1" applyBorder="1" applyAlignment="1">
      <alignment horizontal="center"/>
    </xf>
    <xf numFmtId="0" fontId="17" fillId="0" borderId="56"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3" xfId="0" applyFont="1" applyBorder="1" applyAlignment="1">
      <alignment horizontal="center" vertical="center" wrapText="1"/>
    </xf>
    <xf numFmtId="0" fontId="4" fillId="2" borderId="70" xfId="0" applyFont="1" applyFill="1" applyBorder="1" applyAlignment="1">
      <alignment horizontal="center" vertical="center"/>
    </xf>
    <xf numFmtId="0" fontId="4" fillId="2" borderId="26" xfId="0" applyFont="1" applyFill="1" applyBorder="1" applyAlignment="1">
      <alignment horizontal="center" vertical="center"/>
    </xf>
    <xf numFmtId="0" fontId="8" fillId="0" borderId="17" xfId="0" applyFont="1" applyBorder="1" applyAlignment="1">
      <alignment horizontal="center" wrapText="1"/>
    </xf>
    <xf numFmtId="0" fontId="8" fillId="0" borderId="13" xfId="0" applyFont="1" applyBorder="1" applyAlignment="1">
      <alignment horizontal="center" wrapText="1"/>
    </xf>
    <xf numFmtId="0" fontId="8" fillId="0" borderId="27" xfId="0" applyFont="1" applyBorder="1" applyAlignment="1">
      <alignment horizontal="center" wrapText="1"/>
    </xf>
    <xf numFmtId="0" fontId="2" fillId="0" borderId="28" xfId="0" applyFont="1" applyFill="1" applyBorder="1" applyAlignment="1">
      <alignment horizontal="left" vertical="top" wrapText="1"/>
    </xf>
    <xf numFmtId="0" fontId="11" fillId="0" borderId="29" xfId="0" applyFont="1" applyFill="1" applyBorder="1" applyAlignment="1">
      <alignment horizontal="left" vertical="top"/>
    </xf>
    <xf numFmtId="0" fontId="11" fillId="0" borderId="7" xfId="0" applyFont="1" applyFill="1" applyBorder="1" applyAlignment="1">
      <alignment horizontal="left" vertical="top"/>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7" xfId="0" applyFont="1" applyFill="1" applyBorder="1" applyAlignment="1">
      <alignment horizontal="left" vertical="center" wrapText="1"/>
    </xf>
  </cellXfs>
  <cellStyles count="4">
    <cellStyle name="Hipervínculo" xfId="3" builtinId="8"/>
    <cellStyle name="Normal" xfId="0" builtinId="0"/>
    <cellStyle name="Normal 2" xfId="1" xr:uid="{00000000-0005-0000-0000-000002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3</xdr:row>
      <xdr:rowOff>219075</xdr:rowOff>
    </xdr:from>
    <xdr:to>
      <xdr:col>1</xdr:col>
      <xdr:colOff>257175</xdr:colOff>
      <xdr:row>6</xdr:row>
      <xdr:rowOff>95250</xdr:rowOff>
    </xdr:to>
    <xdr:pic>
      <xdr:nvPicPr>
        <xdr:cNvPr id="3" name="Imagen 2" descr="Logo Contraloríade Bogotá" title="Log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2228850"/>
          <a:ext cx="857250" cy="638175"/>
        </a:xfrm>
        <a:prstGeom prst="rect">
          <a:avLst/>
        </a:prstGeom>
        <a:noFill/>
        <a:ln>
          <a:noFill/>
        </a:ln>
      </xdr:spPr>
    </xdr:pic>
    <xdr:clientData/>
  </xdr:twoCellAnchor>
  <xdr:twoCellAnchor editAs="oneCell">
    <xdr:from>
      <xdr:col>0</xdr:col>
      <xdr:colOff>400050</xdr:colOff>
      <xdr:row>0</xdr:row>
      <xdr:rowOff>19050</xdr:rowOff>
    </xdr:from>
    <xdr:to>
      <xdr:col>2</xdr:col>
      <xdr:colOff>112939</xdr:colOff>
      <xdr:row>0</xdr:row>
      <xdr:rowOff>842282</xdr:rowOff>
    </xdr:to>
    <xdr:pic>
      <xdr:nvPicPr>
        <xdr:cNvPr id="4" name="Imagen 3" descr="Logo Contraloríade Bogotá" title="Logo">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0050" y="19050"/>
          <a:ext cx="941614" cy="82323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3" name="Imagen 2" descr="Logo Contraloríade Bogotá" title="Logo">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5750"/>
          <a:ext cx="1455964" cy="8572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twoCellAnchor editAs="oneCell">
    <xdr:from>
      <xdr:col>12</xdr:col>
      <xdr:colOff>557894</xdr:colOff>
      <xdr:row>5</xdr:row>
      <xdr:rowOff>1034144</xdr:rowOff>
    </xdr:from>
    <xdr:to>
      <xdr:col>12</xdr:col>
      <xdr:colOff>3053132</xdr:colOff>
      <xdr:row>5</xdr:row>
      <xdr:rowOff>3729382</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stretch>
          <a:fillRect/>
        </a:stretch>
      </xdr:blipFill>
      <xdr:spPr>
        <a:xfrm>
          <a:off x="22737537" y="6082394"/>
          <a:ext cx="2495238" cy="269523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258536</xdr:colOff>
      <xdr:row>1</xdr:row>
      <xdr:rowOff>81643</xdr:rowOff>
    </xdr:from>
    <xdr:to>
      <xdr:col>1</xdr:col>
      <xdr:colOff>1714500</xdr:colOff>
      <xdr:row>1</xdr:row>
      <xdr:rowOff>938893</xdr:rowOff>
    </xdr:to>
    <xdr:pic>
      <xdr:nvPicPr>
        <xdr:cNvPr id="2" name="Imagen 1" descr="Logo Contraloríade Bogotá" title="Logo">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0536" y="281668"/>
          <a:ext cx="1455964" cy="8572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0"/>
  <sheetViews>
    <sheetView showGridLines="0" workbookViewId="0">
      <selection activeCell="K13" sqref="K13"/>
    </sheetView>
  </sheetViews>
  <sheetFormatPr baseColWidth="10" defaultRowHeight="15" x14ac:dyDescent="0.25"/>
  <cols>
    <col min="1" max="1" width="11.28515625" customWidth="1"/>
    <col min="2" max="2" width="7.140625" customWidth="1"/>
    <col min="3" max="4" width="14.28515625" customWidth="1"/>
    <col min="5" max="5" width="16.85546875" customWidth="1"/>
    <col min="6" max="6" width="42.85546875" customWidth="1"/>
    <col min="7" max="7" width="12.7109375" customWidth="1"/>
    <col min="8" max="8" width="10.140625" bestFit="1" customWidth="1"/>
    <col min="9" max="9" width="10.28515625" bestFit="1" customWidth="1"/>
    <col min="10" max="10" width="11.7109375" bestFit="1" customWidth="1"/>
    <col min="11" max="11" width="33.85546875" customWidth="1"/>
    <col min="12" max="12" width="14.28515625" customWidth="1"/>
    <col min="13" max="13" width="11.7109375" customWidth="1"/>
    <col min="14" max="14" width="11.140625" customWidth="1"/>
    <col min="15" max="15" width="10.42578125" customWidth="1"/>
    <col min="16" max="16" width="14.28515625" customWidth="1"/>
    <col min="17" max="17" width="16.5703125" customWidth="1"/>
    <col min="18" max="18" width="17" customWidth="1"/>
    <col min="19" max="19" width="42.85546875" customWidth="1"/>
    <col min="20" max="20" width="11.85546875" customWidth="1"/>
    <col min="21" max="21" width="10.42578125" customWidth="1"/>
    <col min="22" max="22" width="10.7109375" customWidth="1"/>
    <col min="23" max="23" width="85.7109375" customWidth="1"/>
    <col min="24" max="24" width="15.140625" customWidth="1"/>
    <col min="25" max="25" width="29.7109375" customWidth="1"/>
    <col min="26" max="26" width="85.7109375" customWidth="1"/>
    <col min="27" max="27" width="27" customWidth="1"/>
  </cols>
  <sheetData>
    <row r="1" spans="1:27" s="24" customFormat="1" ht="82.5" customHeight="1" x14ac:dyDescent="0.2">
      <c r="A1" s="229"/>
      <c r="B1" s="230"/>
      <c r="C1" s="230"/>
      <c r="D1" s="237" t="s">
        <v>107</v>
      </c>
      <c r="E1" s="237"/>
      <c r="F1" s="237"/>
      <c r="G1" s="237"/>
      <c r="H1" s="237"/>
      <c r="I1" s="237"/>
      <c r="J1" s="237"/>
      <c r="K1" s="237"/>
      <c r="L1" s="237"/>
      <c r="M1" s="237"/>
      <c r="N1" s="237"/>
      <c r="O1" s="237"/>
      <c r="P1" s="237"/>
      <c r="Q1" s="237"/>
      <c r="R1" s="237"/>
      <c r="S1" s="237"/>
      <c r="T1" s="237"/>
      <c r="U1" s="237"/>
      <c r="V1" s="237"/>
      <c r="W1" s="237"/>
      <c r="X1" s="238"/>
      <c r="Y1" s="184" t="s">
        <v>108</v>
      </c>
      <c r="Z1" s="185"/>
      <c r="AA1" s="186"/>
    </row>
    <row r="2" spans="1:27" s="24" customFormat="1" ht="25.5" customHeight="1" thickBot="1" x14ac:dyDescent="0.3">
      <c r="A2" s="138" t="s">
        <v>109</v>
      </c>
      <c r="B2" s="139"/>
      <c r="C2" s="140"/>
      <c r="D2" s="132"/>
      <c r="E2" s="132"/>
      <c r="F2" s="133"/>
      <c r="G2" s="132"/>
      <c r="H2" s="132"/>
      <c r="I2" s="132"/>
      <c r="J2" s="132"/>
      <c r="K2" s="132"/>
      <c r="L2" s="132"/>
      <c r="M2" s="134"/>
      <c r="N2" s="132"/>
      <c r="O2" s="135"/>
      <c r="P2" s="136"/>
      <c r="Q2" s="137"/>
      <c r="R2" s="137"/>
      <c r="S2" s="137"/>
      <c r="T2" s="137"/>
      <c r="U2" s="137"/>
      <c r="V2" s="137"/>
      <c r="W2" s="137"/>
      <c r="X2" s="137"/>
      <c r="Y2" s="187"/>
      <c r="Z2" s="188"/>
      <c r="AA2" s="189"/>
    </row>
    <row r="3" spans="1:27" s="24" customFormat="1" ht="16.5" customHeight="1" thickBot="1" x14ac:dyDescent="0.3">
      <c r="A3" s="228"/>
      <c r="B3" s="228"/>
      <c r="C3" s="228"/>
      <c r="D3" s="228"/>
    </row>
    <row r="4" spans="1:27" ht="22.5" customHeight="1" x14ac:dyDescent="0.25">
      <c r="A4" s="231"/>
      <c r="B4" s="232"/>
      <c r="C4" s="235" t="s">
        <v>345</v>
      </c>
      <c r="D4" s="236"/>
      <c r="E4" s="236"/>
      <c r="F4" s="236"/>
      <c r="G4" s="236"/>
      <c r="H4" s="236"/>
      <c r="I4" s="236"/>
      <c r="J4" s="236"/>
      <c r="K4" s="236"/>
      <c r="L4" s="236"/>
      <c r="M4" s="236"/>
      <c r="N4" s="236"/>
      <c r="O4" s="236"/>
      <c r="P4" s="236"/>
      <c r="Q4" s="236"/>
      <c r="R4" s="236"/>
      <c r="S4" s="236"/>
      <c r="T4" s="236"/>
      <c r="U4" s="236"/>
      <c r="V4" s="236"/>
      <c r="W4" s="236"/>
      <c r="X4" s="232"/>
      <c r="Y4" s="204" t="s">
        <v>344</v>
      </c>
      <c r="Z4" s="205"/>
      <c r="AA4" s="206"/>
    </row>
    <row r="5" spans="1:27" ht="22.5" customHeight="1" x14ac:dyDescent="0.25">
      <c r="A5" s="233"/>
      <c r="B5" s="220"/>
      <c r="C5" s="219" t="s">
        <v>343</v>
      </c>
      <c r="D5" s="224"/>
      <c r="E5" s="224"/>
      <c r="F5" s="224"/>
      <c r="G5" s="224"/>
      <c r="H5" s="224"/>
      <c r="I5" s="224"/>
      <c r="J5" s="224"/>
      <c r="K5" s="224"/>
      <c r="L5" s="224"/>
      <c r="M5" s="224"/>
      <c r="N5" s="224"/>
      <c r="O5" s="224"/>
      <c r="P5" s="224"/>
      <c r="Q5" s="224"/>
      <c r="R5" s="224"/>
      <c r="S5" s="224"/>
      <c r="T5" s="224"/>
      <c r="U5" s="224"/>
      <c r="V5" s="224"/>
      <c r="W5" s="224"/>
      <c r="X5" s="220"/>
      <c r="Y5" s="207" t="s">
        <v>342</v>
      </c>
      <c r="Z5" s="208"/>
      <c r="AA5" s="209"/>
    </row>
    <row r="6" spans="1:27" x14ac:dyDescent="0.25">
      <c r="A6" s="233"/>
      <c r="B6" s="220"/>
      <c r="C6" s="219"/>
      <c r="D6" s="224"/>
      <c r="E6" s="224"/>
      <c r="F6" s="224"/>
      <c r="G6" s="224"/>
      <c r="H6" s="224"/>
      <c r="I6" s="224"/>
      <c r="J6" s="224"/>
      <c r="K6" s="224"/>
      <c r="L6" s="224"/>
      <c r="M6" s="224"/>
      <c r="N6" s="224"/>
      <c r="O6" s="224"/>
      <c r="P6" s="224"/>
      <c r="Q6" s="224"/>
      <c r="R6" s="224"/>
      <c r="S6" s="224"/>
      <c r="T6" s="224"/>
      <c r="U6" s="224"/>
      <c r="V6" s="224"/>
      <c r="W6" s="224"/>
      <c r="X6" s="220"/>
      <c r="Y6" s="210" t="s">
        <v>341</v>
      </c>
      <c r="Z6" s="211"/>
      <c r="AA6" s="212"/>
    </row>
    <row r="7" spans="1:27" x14ac:dyDescent="0.25">
      <c r="A7" s="234"/>
      <c r="B7" s="222"/>
      <c r="C7" s="221"/>
      <c r="D7" s="225"/>
      <c r="E7" s="225"/>
      <c r="F7" s="225"/>
      <c r="G7" s="225"/>
      <c r="H7" s="225"/>
      <c r="I7" s="225"/>
      <c r="J7" s="225"/>
      <c r="K7" s="225"/>
      <c r="L7" s="225"/>
      <c r="M7" s="225"/>
      <c r="N7" s="225"/>
      <c r="O7" s="225"/>
      <c r="P7" s="225"/>
      <c r="Q7" s="225"/>
      <c r="R7" s="225"/>
      <c r="S7" s="225"/>
      <c r="T7" s="225"/>
      <c r="U7" s="225"/>
      <c r="V7" s="225"/>
      <c r="W7" s="225"/>
      <c r="X7" s="222"/>
      <c r="Y7" s="207"/>
      <c r="Z7" s="208"/>
      <c r="AA7" s="209"/>
    </row>
    <row r="8" spans="1:27" x14ac:dyDescent="0.25">
      <c r="A8" s="213" t="s">
        <v>340</v>
      </c>
      <c r="B8" s="200" t="s">
        <v>339</v>
      </c>
      <c r="C8" s="217" t="s">
        <v>338</v>
      </c>
      <c r="D8" s="218"/>
      <c r="E8" s="217" t="s">
        <v>337</v>
      </c>
      <c r="F8" s="223"/>
      <c r="G8" s="218"/>
      <c r="H8" s="217" t="s">
        <v>336</v>
      </c>
      <c r="I8" s="223"/>
      <c r="J8" s="223"/>
      <c r="K8" s="218"/>
      <c r="L8" s="217" t="s">
        <v>335</v>
      </c>
      <c r="M8" s="223"/>
      <c r="N8" s="223"/>
      <c r="O8" s="223"/>
      <c r="P8" s="218"/>
      <c r="Q8" s="217" t="s">
        <v>334</v>
      </c>
      <c r="R8" s="223"/>
      <c r="S8" s="223"/>
      <c r="T8" s="223"/>
      <c r="U8" s="223"/>
      <c r="V8" s="218"/>
      <c r="W8" s="217" t="s">
        <v>333</v>
      </c>
      <c r="X8" s="223"/>
      <c r="Y8" s="218"/>
      <c r="Z8" s="217" t="s">
        <v>332</v>
      </c>
      <c r="AA8" s="218"/>
    </row>
    <row r="9" spans="1:27" x14ac:dyDescent="0.25">
      <c r="A9" s="214"/>
      <c r="B9" s="216"/>
      <c r="C9" s="219"/>
      <c r="D9" s="220"/>
      <c r="E9" s="219"/>
      <c r="F9" s="224"/>
      <c r="G9" s="220"/>
      <c r="H9" s="221"/>
      <c r="I9" s="225"/>
      <c r="J9" s="225"/>
      <c r="K9" s="222"/>
      <c r="L9" s="221"/>
      <c r="M9" s="225"/>
      <c r="N9" s="225"/>
      <c r="O9" s="225"/>
      <c r="P9" s="222"/>
      <c r="Q9" s="219"/>
      <c r="R9" s="224"/>
      <c r="S9" s="224"/>
      <c r="T9" s="224"/>
      <c r="U9" s="224"/>
      <c r="V9" s="220"/>
      <c r="W9" s="219"/>
      <c r="X9" s="224"/>
      <c r="Y9" s="220"/>
      <c r="Z9" s="219"/>
      <c r="AA9" s="220"/>
    </row>
    <row r="10" spans="1:27" x14ac:dyDescent="0.25">
      <c r="A10" s="214"/>
      <c r="B10" s="216"/>
      <c r="C10" s="221"/>
      <c r="D10" s="222"/>
      <c r="E10" s="221"/>
      <c r="F10" s="225"/>
      <c r="G10" s="222"/>
      <c r="H10" s="194" t="s">
        <v>331</v>
      </c>
      <c r="I10" s="195"/>
      <c r="J10" s="195"/>
      <c r="K10" s="196"/>
      <c r="L10" s="197" t="s">
        <v>330</v>
      </c>
      <c r="M10" s="198"/>
      <c r="N10" s="198"/>
      <c r="O10" s="198"/>
      <c r="P10" s="199"/>
      <c r="Q10" s="221"/>
      <c r="R10" s="225"/>
      <c r="S10" s="225"/>
      <c r="T10" s="225"/>
      <c r="U10" s="225"/>
      <c r="V10" s="222"/>
      <c r="W10" s="221"/>
      <c r="X10" s="225"/>
      <c r="Y10" s="222"/>
      <c r="Z10" s="221"/>
      <c r="AA10" s="222"/>
    </row>
    <row r="11" spans="1:27" ht="21" customHeight="1" x14ac:dyDescent="0.25">
      <c r="A11" s="214"/>
      <c r="B11" s="216"/>
      <c r="C11" s="200" t="s">
        <v>329</v>
      </c>
      <c r="D11" s="200" t="s">
        <v>328</v>
      </c>
      <c r="E11" s="200" t="s">
        <v>327</v>
      </c>
      <c r="F11" s="200" t="s">
        <v>326</v>
      </c>
      <c r="G11" s="200" t="s">
        <v>325</v>
      </c>
      <c r="H11" s="226" t="s">
        <v>322</v>
      </c>
      <c r="I11" s="226" t="s">
        <v>321</v>
      </c>
      <c r="J11" s="226" t="s">
        <v>320</v>
      </c>
      <c r="K11" s="226" t="s">
        <v>324</v>
      </c>
      <c r="L11" s="202" t="s">
        <v>323</v>
      </c>
      <c r="M11" s="202" t="s">
        <v>322</v>
      </c>
      <c r="N11" s="202" t="s">
        <v>321</v>
      </c>
      <c r="O11" s="202" t="s">
        <v>320</v>
      </c>
      <c r="P11" s="202" t="s">
        <v>319</v>
      </c>
      <c r="Q11" s="190" t="s">
        <v>318</v>
      </c>
      <c r="R11" s="190" t="s">
        <v>317</v>
      </c>
      <c r="S11" s="190" t="s">
        <v>316</v>
      </c>
      <c r="T11" s="190" t="s">
        <v>315</v>
      </c>
      <c r="U11" s="190" t="s">
        <v>314</v>
      </c>
      <c r="V11" s="190" t="s">
        <v>313</v>
      </c>
      <c r="W11" s="192" t="s">
        <v>312</v>
      </c>
      <c r="X11" s="192" t="s">
        <v>311</v>
      </c>
      <c r="Y11" s="192" t="s">
        <v>310</v>
      </c>
      <c r="Z11" s="182" t="s">
        <v>309</v>
      </c>
      <c r="AA11" s="182" t="s">
        <v>308</v>
      </c>
    </row>
    <row r="12" spans="1:27" x14ac:dyDescent="0.25">
      <c r="A12" s="215"/>
      <c r="B12" s="201"/>
      <c r="C12" s="201"/>
      <c r="D12" s="201"/>
      <c r="E12" s="201"/>
      <c r="F12" s="201"/>
      <c r="G12" s="201"/>
      <c r="H12" s="227"/>
      <c r="I12" s="227"/>
      <c r="J12" s="227"/>
      <c r="K12" s="227"/>
      <c r="L12" s="203"/>
      <c r="M12" s="203"/>
      <c r="N12" s="203"/>
      <c r="O12" s="203"/>
      <c r="P12" s="203"/>
      <c r="Q12" s="191"/>
      <c r="R12" s="191"/>
      <c r="S12" s="191"/>
      <c r="T12" s="191"/>
      <c r="U12" s="191"/>
      <c r="V12" s="191"/>
      <c r="W12" s="193"/>
      <c r="X12" s="193"/>
      <c r="Y12" s="193"/>
      <c r="Z12" s="183"/>
      <c r="AA12" s="183"/>
    </row>
    <row r="13" spans="1:27" ht="144" x14ac:dyDescent="0.25">
      <c r="A13" s="117" t="s">
        <v>166</v>
      </c>
      <c r="B13" s="118">
        <v>1</v>
      </c>
      <c r="C13" s="118" t="s">
        <v>165</v>
      </c>
      <c r="D13" s="118" t="s">
        <v>307</v>
      </c>
      <c r="E13" s="118" t="s">
        <v>306</v>
      </c>
      <c r="F13" s="118" t="s">
        <v>305</v>
      </c>
      <c r="G13" s="118" t="s">
        <v>162</v>
      </c>
      <c r="H13" s="119" t="s">
        <v>158</v>
      </c>
      <c r="I13" s="120" t="s">
        <v>251</v>
      </c>
      <c r="J13" s="120" t="s">
        <v>250</v>
      </c>
      <c r="K13" s="118" t="s">
        <v>304</v>
      </c>
      <c r="L13" s="118" t="s">
        <v>303</v>
      </c>
      <c r="M13" s="119" t="s">
        <v>158</v>
      </c>
      <c r="N13" s="120" t="s">
        <v>251</v>
      </c>
      <c r="O13" s="120" t="s">
        <v>250</v>
      </c>
      <c r="P13" s="118" t="s">
        <v>155</v>
      </c>
      <c r="Q13" s="141" t="s">
        <v>302</v>
      </c>
      <c r="R13" s="141" t="s">
        <v>301</v>
      </c>
      <c r="S13" s="141" t="s">
        <v>300</v>
      </c>
      <c r="T13" s="141" t="s">
        <v>299</v>
      </c>
      <c r="U13" s="142">
        <v>44928</v>
      </c>
      <c r="V13" s="142">
        <v>45291</v>
      </c>
      <c r="W13" s="141" t="s">
        <v>298</v>
      </c>
      <c r="X13" s="143">
        <v>1</v>
      </c>
      <c r="Y13" s="141" t="s">
        <v>297</v>
      </c>
      <c r="Z13" s="141" t="s">
        <v>296</v>
      </c>
      <c r="AA13" s="118" t="s">
        <v>147</v>
      </c>
    </row>
    <row r="14" spans="1:27" ht="156" x14ac:dyDescent="0.25">
      <c r="A14" s="117" t="s">
        <v>166</v>
      </c>
      <c r="B14" s="118">
        <v>2</v>
      </c>
      <c r="C14" s="118" t="s">
        <v>295</v>
      </c>
      <c r="D14" s="118" t="s">
        <v>294</v>
      </c>
      <c r="E14" s="118" t="s">
        <v>293</v>
      </c>
      <c r="F14" s="118" t="s">
        <v>292</v>
      </c>
      <c r="G14" s="118" t="s">
        <v>162</v>
      </c>
      <c r="H14" s="119" t="s">
        <v>158</v>
      </c>
      <c r="I14" s="120" t="s">
        <v>251</v>
      </c>
      <c r="J14" s="120" t="s">
        <v>250</v>
      </c>
      <c r="K14" s="118" t="s">
        <v>291</v>
      </c>
      <c r="L14" s="118" t="s">
        <v>290</v>
      </c>
      <c r="M14" s="119" t="s">
        <v>158</v>
      </c>
      <c r="N14" s="120" t="s">
        <v>251</v>
      </c>
      <c r="O14" s="120" t="s">
        <v>250</v>
      </c>
      <c r="P14" s="118" t="s">
        <v>155</v>
      </c>
      <c r="Q14" s="141" t="s">
        <v>289</v>
      </c>
      <c r="R14" s="141" t="s">
        <v>288</v>
      </c>
      <c r="S14" s="141" t="s">
        <v>287</v>
      </c>
      <c r="T14" s="141" t="s">
        <v>286</v>
      </c>
      <c r="U14" s="142">
        <v>44927</v>
      </c>
      <c r="V14" s="142">
        <v>45289</v>
      </c>
      <c r="W14" s="141" t="s">
        <v>285</v>
      </c>
      <c r="X14" s="144">
        <v>0.96419999999999995</v>
      </c>
      <c r="Y14" s="141" t="s">
        <v>284</v>
      </c>
      <c r="Z14" s="141" t="s">
        <v>283</v>
      </c>
      <c r="AA14" s="118" t="s">
        <v>147</v>
      </c>
    </row>
    <row r="15" spans="1:27" ht="156" x14ac:dyDescent="0.25">
      <c r="A15" s="117" t="s">
        <v>166</v>
      </c>
      <c r="B15" s="118">
        <v>3</v>
      </c>
      <c r="C15" s="118" t="s">
        <v>165</v>
      </c>
      <c r="D15" s="118" t="s">
        <v>268</v>
      </c>
      <c r="E15" s="118" t="s">
        <v>267</v>
      </c>
      <c r="F15" s="118" t="s">
        <v>266</v>
      </c>
      <c r="G15" s="118" t="s">
        <v>162</v>
      </c>
      <c r="H15" s="119" t="s">
        <v>158</v>
      </c>
      <c r="I15" s="121" t="s">
        <v>157</v>
      </c>
      <c r="J15" s="121" t="s">
        <v>156</v>
      </c>
      <c r="K15" s="118" t="s">
        <v>265</v>
      </c>
      <c r="L15" s="118" t="s">
        <v>275</v>
      </c>
      <c r="M15" s="119" t="s">
        <v>158</v>
      </c>
      <c r="N15" s="121" t="s">
        <v>157</v>
      </c>
      <c r="O15" s="121" t="s">
        <v>156</v>
      </c>
      <c r="P15" s="118" t="s">
        <v>155</v>
      </c>
      <c r="Q15" s="141" t="s">
        <v>282</v>
      </c>
      <c r="R15" s="141" t="s">
        <v>281</v>
      </c>
      <c r="S15" s="141" t="s">
        <v>280</v>
      </c>
      <c r="T15" s="141" t="s">
        <v>279</v>
      </c>
      <c r="U15" s="142">
        <v>44927</v>
      </c>
      <c r="V15" s="142">
        <v>45291</v>
      </c>
      <c r="W15" s="141" t="s">
        <v>278</v>
      </c>
      <c r="X15" s="143">
        <v>1</v>
      </c>
      <c r="Y15" s="141" t="s">
        <v>277</v>
      </c>
      <c r="Z15" s="141" t="s">
        <v>276</v>
      </c>
      <c r="AA15" s="179" t="s">
        <v>147</v>
      </c>
    </row>
    <row r="16" spans="1:27" ht="120" x14ac:dyDescent="0.25">
      <c r="A16" s="117" t="s">
        <v>166</v>
      </c>
      <c r="B16" s="118">
        <v>3</v>
      </c>
      <c r="C16" s="118" t="s">
        <v>165</v>
      </c>
      <c r="D16" s="118" t="s">
        <v>268</v>
      </c>
      <c r="E16" s="118" t="s">
        <v>267</v>
      </c>
      <c r="F16" s="118" t="s">
        <v>266</v>
      </c>
      <c r="G16" s="118" t="s">
        <v>162</v>
      </c>
      <c r="H16" s="119" t="s">
        <v>158</v>
      </c>
      <c r="I16" s="121" t="s">
        <v>157</v>
      </c>
      <c r="J16" s="121" t="s">
        <v>156</v>
      </c>
      <c r="K16" s="118" t="s">
        <v>265</v>
      </c>
      <c r="L16" s="118" t="s">
        <v>275</v>
      </c>
      <c r="M16" s="119" t="s">
        <v>158</v>
      </c>
      <c r="N16" s="121" t="s">
        <v>157</v>
      </c>
      <c r="O16" s="121" t="s">
        <v>156</v>
      </c>
      <c r="P16" s="118" t="s">
        <v>155</v>
      </c>
      <c r="Q16" s="141" t="s">
        <v>274</v>
      </c>
      <c r="R16" s="141" t="s">
        <v>273</v>
      </c>
      <c r="S16" s="141" t="s">
        <v>272</v>
      </c>
      <c r="T16" s="141" t="s">
        <v>271</v>
      </c>
      <c r="U16" s="142">
        <v>44927</v>
      </c>
      <c r="V16" s="142">
        <v>45291</v>
      </c>
      <c r="W16" s="141" t="s">
        <v>270</v>
      </c>
      <c r="X16" s="143">
        <v>1</v>
      </c>
      <c r="Y16" s="141" t="s">
        <v>258</v>
      </c>
      <c r="Z16" s="141" t="s">
        <v>269</v>
      </c>
      <c r="AA16" s="180"/>
    </row>
    <row r="17" spans="1:27" ht="228" x14ac:dyDescent="0.25">
      <c r="A17" s="117" t="s">
        <v>166</v>
      </c>
      <c r="B17" s="118">
        <v>3</v>
      </c>
      <c r="C17" s="118" t="s">
        <v>165</v>
      </c>
      <c r="D17" s="118" t="s">
        <v>268</v>
      </c>
      <c r="E17" s="118" t="s">
        <v>267</v>
      </c>
      <c r="F17" s="118" t="s">
        <v>266</v>
      </c>
      <c r="G17" s="118" t="s">
        <v>162</v>
      </c>
      <c r="H17" s="119" t="s">
        <v>158</v>
      </c>
      <c r="I17" s="121" t="s">
        <v>157</v>
      </c>
      <c r="J17" s="121" t="s">
        <v>156</v>
      </c>
      <c r="K17" s="118" t="s">
        <v>265</v>
      </c>
      <c r="L17" s="118" t="s">
        <v>264</v>
      </c>
      <c r="M17" s="119" t="s">
        <v>158</v>
      </c>
      <c r="N17" s="121" t="s">
        <v>157</v>
      </c>
      <c r="O17" s="121" t="s">
        <v>156</v>
      </c>
      <c r="P17" s="118" t="s">
        <v>155</v>
      </c>
      <c r="Q17" s="141" t="s">
        <v>263</v>
      </c>
      <c r="R17" s="141" t="s">
        <v>262</v>
      </c>
      <c r="S17" s="141" t="s">
        <v>261</v>
      </c>
      <c r="T17" s="141" t="s">
        <v>260</v>
      </c>
      <c r="U17" s="142">
        <v>44927</v>
      </c>
      <c r="V17" s="142">
        <v>45291</v>
      </c>
      <c r="W17" s="141" t="s">
        <v>259</v>
      </c>
      <c r="X17" s="143">
        <v>1</v>
      </c>
      <c r="Y17" s="141" t="s">
        <v>258</v>
      </c>
      <c r="Z17" s="141" t="s">
        <v>257</v>
      </c>
      <c r="AA17" s="181"/>
    </row>
    <row r="18" spans="1:27" ht="228" x14ac:dyDescent="0.25">
      <c r="A18" s="117" t="s">
        <v>166</v>
      </c>
      <c r="B18" s="118">
        <v>4</v>
      </c>
      <c r="C18" s="118" t="s">
        <v>165</v>
      </c>
      <c r="D18" s="118" t="s">
        <v>256</v>
      </c>
      <c r="E18" s="118" t="s">
        <v>255</v>
      </c>
      <c r="F18" s="118" t="s">
        <v>254</v>
      </c>
      <c r="G18" s="118" t="s">
        <v>162</v>
      </c>
      <c r="H18" s="119" t="s">
        <v>158</v>
      </c>
      <c r="I18" s="120" t="s">
        <v>251</v>
      </c>
      <c r="J18" s="120" t="s">
        <v>250</v>
      </c>
      <c r="K18" s="118" t="s">
        <v>253</v>
      </c>
      <c r="L18" s="118" t="s">
        <v>252</v>
      </c>
      <c r="M18" s="119" t="s">
        <v>158</v>
      </c>
      <c r="N18" s="120" t="s">
        <v>251</v>
      </c>
      <c r="O18" s="120" t="s">
        <v>250</v>
      </c>
      <c r="P18" s="118" t="s">
        <v>155</v>
      </c>
      <c r="Q18" s="141" t="s">
        <v>249</v>
      </c>
      <c r="R18" s="141" t="s">
        <v>248</v>
      </c>
      <c r="S18" s="141" t="s">
        <v>247</v>
      </c>
      <c r="T18" s="141" t="s">
        <v>246</v>
      </c>
      <c r="U18" s="142">
        <v>44927</v>
      </c>
      <c r="V18" s="142">
        <v>45291</v>
      </c>
      <c r="W18" s="141" t="s">
        <v>245</v>
      </c>
      <c r="X18" s="143">
        <v>1</v>
      </c>
      <c r="Y18" s="141" t="s">
        <v>244</v>
      </c>
      <c r="Z18" s="141" t="s">
        <v>243</v>
      </c>
      <c r="AA18" s="118" t="s">
        <v>147</v>
      </c>
    </row>
    <row r="19" spans="1:27" ht="258.75" customHeight="1" x14ac:dyDescent="0.25">
      <c r="A19" s="117" t="s">
        <v>166</v>
      </c>
      <c r="B19" s="118">
        <v>5</v>
      </c>
      <c r="C19" s="118" t="s">
        <v>165</v>
      </c>
      <c r="D19" s="118"/>
      <c r="E19" s="118" t="s">
        <v>164</v>
      </c>
      <c r="F19" s="118" t="s">
        <v>163</v>
      </c>
      <c r="G19" s="118" t="s">
        <v>162</v>
      </c>
      <c r="H19" s="122" t="s">
        <v>161</v>
      </c>
      <c r="I19" s="121" t="s">
        <v>157</v>
      </c>
      <c r="J19" s="121" t="s">
        <v>156</v>
      </c>
      <c r="K19" s="118" t="s">
        <v>160</v>
      </c>
      <c r="L19" s="118" t="s">
        <v>214</v>
      </c>
      <c r="M19" s="119" t="s">
        <v>158</v>
      </c>
      <c r="N19" s="121" t="s">
        <v>157</v>
      </c>
      <c r="O19" s="121" t="s">
        <v>156</v>
      </c>
      <c r="P19" s="118" t="s">
        <v>155</v>
      </c>
      <c r="Q19" s="141" t="s">
        <v>213</v>
      </c>
      <c r="R19" s="141" t="s">
        <v>212</v>
      </c>
      <c r="S19" s="141" t="s">
        <v>152</v>
      </c>
      <c r="T19" s="141" t="s">
        <v>211</v>
      </c>
      <c r="U19" s="142">
        <v>44928</v>
      </c>
      <c r="V19" s="142">
        <v>45291</v>
      </c>
      <c r="W19" s="141" t="s">
        <v>242</v>
      </c>
      <c r="X19" s="143">
        <v>1</v>
      </c>
      <c r="Y19" s="141" t="s">
        <v>207</v>
      </c>
      <c r="Z19" s="141" t="s">
        <v>241</v>
      </c>
      <c r="AA19" s="118" t="s">
        <v>147</v>
      </c>
    </row>
    <row r="20" spans="1:27" ht="300" x14ac:dyDescent="0.25">
      <c r="A20" s="117" t="s">
        <v>166</v>
      </c>
      <c r="B20" s="118">
        <v>5</v>
      </c>
      <c r="C20" s="118" t="s">
        <v>165</v>
      </c>
      <c r="D20" s="118"/>
      <c r="E20" s="118" t="s">
        <v>164</v>
      </c>
      <c r="F20" s="118" t="s">
        <v>163</v>
      </c>
      <c r="G20" s="118" t="s">
        <v>162</v>
      </c>
      <c r="H20" s="122" t="s">
        <v>161</v>
      </c>
      <c r="I20" s="121" t="s">
        <v>157</v>
      </c>
      <c r="J20" s="121" t="s">
        <v>156</v>
      </c>
      <c r="K20" s="118" t="s">
        <v>160</v>
      </c>
      <c r="L20" s="118" t="s">
        <v>214</v>
      </c>
      <c r="M20" s="119" t="s">
        <v>158</v>
      </c>
      <c r="N20" s="121" t="s">
        <v>157</v>
      </c>
      <c r="O20" s="121" t="s">
        <v>156</v>
      </c>
      <c r="P20" s="118" t="s">
        <v>155</v>
      </c>
      <c r="Q20" s="141" t="s">
        <v>213</v>
      </c>
      <c r="R20" s="141" t="s">
        <v>212</v>
      </c>
      <c r="S20" s="141" t="s">
        <v>152</v>
      </c>
      <c r="T20" s="141" t="s">
        <v>211</v>
      </c>
      <c r="U20" s="142">
        <v>44928</v>
      </c>
      <c r="V20" s="142">
        <v>45291</v>
      </c>
      <c r="W20" s="141" t="s">
        <v>240</v>
      </c>
      <c r="X20" s="143">
        <v>1</v>
      </c>
      <c r="Y20" s="141" t="s">
        <v>204</v>
      </c>
      <c r="Z20" s="141" t="s">
        <v>239</v>
      </c>
      <c r="AA20" s="118" t="s">
        <v>147</v>
      </c>
    </row>
    <row r="21" spans="1:27" ht="300" x14ac:dyDescent="0.25">
      <c r="A21" s="117" t="s">
        <v>166</v>
      </c>
      <c r="B21" s="118">
        <v>5</v>
      </c>
      <c r="C21" s="118" t="s">
        <v>165</v>
      </c>
      <c r="D21" s="118"/>
      <c r="E21" s="118" t="s">
        <v>164</v>
      </c>
      <c r="F21" s="118" t="s">
        <v>163</v>
      </c>
      <c r="G21" s="118" t="s">
        <v>162</v>
      </c>
      <c r="H21" s="122" t="s">
        <v>161</v>
      </c>
      <c r="I21" s="121" t="s">
        <v>157</v>
      </c>
      <c r="J21" s="121" t="s">
        <v>156</v>
      </c>
      <c r="K21" s="118" t="s">
        <v>160</v>
      </c>
      <c r="L21" s="118" t="s">
        <v>214</v>
      </c>
      <c r="M21" s="119" t="s">
        <v>158</v>
      </c>
      <c r="N21" s="121" t="s">
        <v>157</v>
      </c>
      <c r="O21" s="121" t="s">
        <v>156</v>
      </c>
      <c r="P21" s="118" t="s">
        <v>155</v>
      </c>
      <c r="Q21" s="141" t="s">
        <v>213</v>
      </c>
      <c r="R21" s="141" t="s">
        <v>212</v>
      </c>
      <c r="S21" s="141" t="s">
        <v>152</v>
      </c>
      <c r="T21" s="141" t="s">
        <v>211</v>
      </c>
      <c r="U21" s="142">
        <v>44928</v>
      </c>
      <c r="V21" s="142">
        <v>45291</v>
      </c>
      <c r="W21" s="141" t="s">
        <v>238</v>
      </c>
      <c r="X21" s="143">
        <v>1</v>
      </c>
      <c r="Y21" s="141" t="s">
        <v>201</v>
      </c>
      <c r="Z21" s="141" t="s">
        <v>237</v>
      </c>
      <c r="AA21" s="118" t="s">
        <v>147</v>
      </c>
    </row>
    <row r="22" spans="1:27" ht="300" x14ac:dyDescent="0.25">
      <c r="A22" s="117" t="s">
        <v>166</v>
      </c>
      <c r="B22" s="118">
        <v>5</v>
      </c>
      <c r="C22" s="118" t="s">
        <v>165</v>
      </c>
      <c r="D22" s="118"/>
      <c r="E22" s="118" t="s">
        <v>164</v>
      </c>
      <c r="F22" s="118" t="s">
        <v>163</v>
      </c>
      <c r="G22" s="118" t="s">
        <v>162</v>
      </c>
      <c r="H22" s="122" t="s">
        <v>161</v>
      </c>
      <c r="I22" s="121" t="s">
        <v>157</v>
      </c>
      <c r="J22" s="121" t="s">
        <v>156</v>
      </c>
      <c r="K22" s="118" t="s">
        <v>160</v>
      </c>
      <c r="L22" s="118" t="s">
        <v>214</v>
      </c>
      <c r="M22" s="119" t="s">
        <v>158</v>
      </c>
      <c r="N22" s="121" t="s">
        <v>157</v>
      </c>
      <c r="O22" s="121" t="s">
        <v>156</v>
      </c>
      <c r="P22" s="118" t="s">
        <v>155</v>
      </c>
      <c r="Q22" s="141" t="s">
        <v>213</v>
      </c>
      <c r="R22" s="141" t="s">
        <v>212</v>
      </c>
      <c r="S22" s="141" t="s">
        <v>152</v>
      </c>
      <c r="T22" s="141" t="s">
        <v>211</v>
      </c>
      <c r="U22" s="142">
        <v>44928</v>
      </c>
      <c r="V22" s="142">
        <v>45291</v>
      </c>
      <c r="W22" s="141" t="s">
        <v>236</v>
      </c>
      <c r="X22" s="143">
        <v>1</v>
      </c>
      <c r="Y22" s="141" t="s">
        <v>198</v>
      </c>
      <c r="Z22" s="141" t="s">
        <v>235</v>
      </c>
      <c r="AA22" s="118" t="s">
        <v>147</v>
      </c>
    </row>
    <row r="23" spans="1:27" ht="300" x14ac:dyDescent="0.25">
      <c r="A23" s="117" t="s">
        <v>166</v>
      </c>
      <c r="B23" s="118">
        <v>5</v>
      </c>
      <c r="C23" s="118" t="s">
        <v>165</v>
      </c>
      <c r="D23" s="118"/>
      <c r="E23" s="118" t="s">
        <v>164</v>
      </c>
      <c r="F23" s="118" t="s">
        <v>163</v>
      </c>
      <c r="G23" s="118" t="s">
        <v>162</v>
      </c>
      <c r="H23" s="122" t="s">
        <v>161</v>
      </c>
      <c r="I23" s="121" t="s">
        <v>157</v>
      </c>
      <c r="J23" s="121" t="s">
        <v>156</v>
      </c>
      <c r="K23" s="118" t="s">
        <v>160</v>
      </c>
      <c r="L23" s="118" t="s">
        <v>214</v>
      </c>
      <c r="M23" s="119" t="s">
        <v>158</v>
      </c>
      <c r="N23" s="121" t="s">
        <v>157</v>
      </c>
      <c r="O23" s="121" t="s">
        <v>156</v>
      </c>
      <c r="P23" s="118" t="s">
        <v>155</v>
      </c>
      <c r="Q23" s="141" t="s">
        <v>213</v>
      </c>
      <c r="R23" s="141" t="s">
        <v>212</v>
      </c>
      <c r="S23" s="141" t="s">
        <v>152</v>
      </c>
      <c r="T23" s="141" t="s">
        <v>211</v>
      </c>
      <c r="U23" s="142">
        <v>44928</v>
      </c>
      <c r="V23" s="142">
        <v>45291</v>
      </c>
      <c r="W23" s="141" t="s">
        <v>234</v>
      </c>
      <c r="X23" s="143">
        <v>1</v>
      </c>
      <c r="Y23" s="141" t="s">
        <v>195</v>
      </c>
      <c r="Z23" s="141" t="s">
        <v>233</v>
      </c>
      <c r="AA23" s="118" t="s">
        <v>147</v>
      </c>
    </row>
    <row r="24" spans="1:27" ht="300" x14ac:dyDescent="0.25">
      <c r="A24" s="117" t="s">
        <v>166</v>
      </c>
      <c r="B24" s="118">
        <v>5</v>
      </c>
      <c r="C24" s="118" t="s">
        <v>165</v>
      </c>
      <c r="D24" s="118"/>
      <c r="E24" s="118" t="s">
        <v>164</v>
      </c>
      <c r="F24" s="118" t="s">
        <v>163</v>
      </c>
      <c r="G24" s="118" t="s">
        <v>162</v>
      </c>
      <c r="H24" s="122" t="s">
        <v>161</v>
      </c>
      <c r="I24" s="121" t="s">
        <v>157</v>
      </c>
      <c r="J24" s="121" t="s">
        <v>156</v>
      </c>
      <c r="K24" s="118" t="s">
        <v>160</v>
      </c>
      <c r="L24" s="118" t="s">
        <v>214</v>
      </c>
      <c r="M24" s="119" t="s">
        <v>158</v>
      </c>
      <c r="N24" s="121" t="s">
        <v>157</v>
      </c>
      <c r="O24" s="121" t="s">
        <v>156</v>
      </c>
      <c r="P24" s="118" t="s">
        <v>155</v>
      </c>
      <c r="Q24" s="141" t="s">
        <v>213</v>
      </c>
      <c r="R24" s="141" t="s">
        <v>212</v>
      </c>
      <c r="S24" s="141" t="s">
        <v>152</v>
      </c>
      <c r="T24" s="141" t="s">
        <v>211</v>
      </c>
      <c r="U24" s="142">
        <v>44928</v>
      </c>
      <c r="V24" s="142">
        <v>45291</v>
      </c>
      <c r="W24" s="141" t="s">
        <v>232</v>
      </c>
      <c r="X24" s="143">
        <v>1</v>
      </c>
      <c r="Y24" s="141" t="s">
        <v>192</v>
      </c>
      <c r="Z24" s="141" t="s">
        <v>231</v>
      </c>
      <c r="AA24" s="118" t="s">
        <v>147</v>
      </c>
    </row>
    <row r="25" spans="1:27" ht="300" x14ac:dyDescent="0.25">
      <c r="A25" s="117" t="s">
        <v>166</v>
      </c>
      <c r="B25" s="118">
        <v>5</v>
      </c>
      <c r="C25" s="118" t="s">
        <v>165</v>
      </c>
      <c r="D25" s="118"/>
      <c r="E25" s="118" t="s">
        <v>164</v>
      </c>
      <c r="F25" s="118" t="s">
        <v>163</v>
      </c>
      <c r="G25" s="118" t="s">
        <v>162</v>
      </c>
      <c r="H25" s="122" t="s">
        <v>161</v>
      </c>
      <c r="I25" s="121" t="s">
        <v>157</v>
      </c>
      <c r="J25" s="121" t="s">
        <v>156</v>
      </c>
      <c r="K25" s="118" t="s">
        <v>160</v>
      </c>
      <c r="L25" s="118" t="s">
        <v>214</v>
      </c>
      <c r="M25" s="119" t="s">
        <v>158</v>
      </c>
      <c r="N25" s="121" t="s">
        <v>157</v>
      </c>
      <c r="O25" s="121" t="s">
        <v>156</v>
      </c>
      <c r="P25" s="118" t="s">
        <v>155</v>
      </c>
      <c r="Q25" s="141" t="s">
        <v>213</v>
      </c>
      <c r="R25" s="141" t="s">
        <v>212</v>
      </c>
      <c r="S25" s="141" t="s">
        <v>152</v>
      </c>
      <c r="T25" s="141" t="s">
        <v>211</v>
      </c>
      <c r="U25" s="142">
        <v>44928</v>
      </c>
      <c r="V25" s="142">
        <v>45291</v>
      </c>
      <c r="W25" s="141" t="s">
        <v>230</v>
      </c>
      <c r="X25" s="143">
        <v>1</v>
      </c>
      <c r="Y25" s="141" t="s">
        <v>189</v>
      </c>
      <c r="Z25" s="141" t="s">
        <v>229</v>
      </c>
      <c r="AA25" s="118" t="s">
        <v>147</v>
      </c>
    </row>
    <row r="26" spans="1:27" ht="300" x14ac:dyDescent="0.25">
      <c r="A26" s="117" t="s">
        <v>166</v>
      </c>
      <c r="B26" s="118">
        <v>5</v>
      </c>
      <c r="C26" s="118" t="s">
        <v>165</v>
      </c>
      <c r="D26" s="118"/>
      <c r="E26" s="118" t="s">
        <v>164</v>
      </c>
      <c r="F26" s="118" t="s">
        <v>163</v>
      </c>
      <c r="G26" s="118" t="s">
        <v>162</v>
      </c>
      <c r="H26" s="122" t="s">
        <v>161</v>
      </c>
      <c r="I26" s="121" t="s">
        <v>157</v>
      </c>
      <c r="J26" s="121" t="s">
        <v>156</v>
      </c>
      <c r="K26" s="118" t="s">
        <v>160</v>
      </c>
      <c r="L26" s="118" t="s">
        <v>214</v>
      </c>
      <c r="M26" s="119" t="s">
        <v>158</v>
      </c>
      <c r="N26" s="121" t="s">
        <v>157</v>
      </c>
      <c r="O26" s="121" t="s">
        <v>156</v>
      </c>
      <c r="P26" s="118" t="s">
        <v>155</v>
      </c>
      <c r="Q26" s="141" t="s">
        <v>213</v>
      </c>
      <c r="R26" s="141" t="s">
        <v>212</v>
      </c>
      <c r="S26" s="141" t="s">
        <v>152</v>
      </c>
      <c r="T26" s="141" t="s">
        <v>211</v>
      </c>
      <c r="U26" s="142">
        <v>44928</v>
      </c>
      <c r="V26" s="142">
        <v>45291</v>
      </c>
      <c r="W26" s="141" t="s">
        <v>228</v>
      </c>
      <c r="X26" s="143">
        <v>1</v>
      </c>
      <c r="Y26" s="141" t="s">
        <v>186</v>
      </c>
      <c r="Z26" s="141" t="s">
        <v>227</v>
      </c>
      <c r="AA26" s="118" t="s">
        <v>147</v>
      </c>
    </row>
    <row r="27" spans="1:27" ht="300" x14ac:dyDescent="0.25">
      <c r="A27" s="117" t="s">
        <v>166</v>
      </c>
      <c r="B27" s="118">
        <v>5</v>
      </c>
      <c r="C27" s="118" t="s">
        <v>165</v>
      </c>
      <c r="D27" s="118"/>
      <c r="E27" s="118" t="s">
        <v>164</v>
      </c>
      <c r="F27" s="118" t="s">
        <v>163</v>
      </c>
      <c r="G27" s="118" t="s">
        <v>162</v>
      </c>
      <c r="H27" s="122" t="s">
        <v>161</v>
      </c>
      <c r="I27" s="121" t="s">
        <v>157</v>
      </c>
      <c r="J27" s="121" t="s">
        <v>156</v>
      </c>
      <c r="K27" s="118" t="s">
        <v>160</v>
      </c>
      <c r="L27" s="118" t="s">
        <v>214</v>
      </c>
      <c r="M27" s="119" t="s">
        <v>158</v>
      </c>
      <c r="N27" s="121" t="s">
        <v>157</v>
      </c>
      <c r="O27" s="121" t="s">
        <v>156</v>
      </c>
      <c r="P27" s="118" t="s">
        <v>155</v>
      </c>
      <c r="Q27" s="141" t="s">
        <v>213</v>
      </c>
      <c r="R27" s="141" t="s">
        <v>212</v>
      </c>
      <c r="S27" s="141" t="s">
        <v>152</v>
      </c>
      <c r="T27" s="141" t="s">
        <v>211</v>
      </c>
      <c r="U27" s="142">
        <v>44928</v>
      </c>
      <c r="V27" s="142">
        <v>45291</v>
      </c>
      <c r="W27" s="141" t="s">
        <v>226</v>
      </c>
      <c r="X27" s="143">
        <v>1</v>
      </c>
      <c r="Y27" s="141" t="s">
        <v>183</v>
      </c>
      <c r="Z27" s="141" t="s">
        <v>225</v>
      </c>
      <c r="AA27" s="118" t="s">
        <v>147</v>
      </c>
    </row>
    <row r="28" spans="1:27" ht="300" x14ac:dyDescent="0.25">
      <c r="A28" s="117" t="s">
        <v>166</v>
      </c>
      <c r="B28" s="118">
        <v>5</v>
      </c>
      <c r="C28" s="118" t="s">
        <v>165</v>
      </c>
      <c r="D28" s="118"/>
      <c r="E28" s="118" t="s">
        <v>164</v>
      </c>
      <c r="F28" s="118" t="s">
        <v>163</v>
      </c>
      <c r="G28" s="118" t="s">
        <v>162</v>
      </c>
      <c r="H28" s="122" t="s">
        <v>161</v>
      </c>
      <c r="I28" s="121" t="s">
        <v>157</v>
      </c>
      <c r="J28" s="121" t="s">
        <v>156</v>
      </c>
      <c r="K28" s="118" t="s">
        <v>160</v>
      </c>
      <c r="L28" s="118" t="s">
        <v>214</v>
      </c>
      <c r="M28" s="119" t="s">
        <v>158</v>
      </c>
      <c r="N28" s="121" t="s">
        <v>157</v>
      </c>
      <c r="O28" s="121" t="s">
        <v>156</v>
      </c>
      <c r="P28" s="118" t="s">
        <v>155</v>
      </c>
      <c r="Q28" s="141" t="s">
        <v>213</v>
      </c>
      <c r="R28" s="141" t="s">
        <v>212</v>
      </c>
      <c r="S28" s="141" t="s">
        <v>152</v>
      </c>
      <c r="T28" s="141" t="s">
        <v>211</v>
      </c>
      <c r="U28" s="142">
        <v>44928</v>
      </c>
      <c r="V28" s="142">
        <v>45291</v>
      </c>
      <c r="W28" s="141" t="s">
        <v>224</v>
      </c>
      <c r="X28" s="143">
        <v>1</v>
      </c>
      <c r="Y28" s="141" t="s">
        <v>180</v>
      </c>
      <c r="Z28" s="141" t="s">
        <v>223</v>
      </c>
      <c r="AA28" s="118" t="s">
        <v>147</v>
      </c>
    </row>
    <row r="29" spans="1:27" ht="300" x14ac:dyDescent="0.25">
      <c r="A29" s="117" t="s">
        <v>166</v>
      </c>
      <c r="B29" s="118">
        <v>5</v>
      </c>
      <c r="C29" s="118" t="s">
        <v>165</v>
      </c>
      <c r="D29" s="118"/>
      <c r="E29" s="118" t="s">
        <v>164</v>
      </c>
      <c r="F29" s="118" t="s">
        <v>163</v>
      </c>
      <c r="G29" s="118" t="s">
        <v>162</v>
      </c>
      <c r="H29" s="122" t="s">
        <v>161</v>
      </c>
      <c r="I29" s="121" t="s">
        <v>157</v>
      </c>
      <c r="J29" s="121" t="s">
        <v>156</v>
      </c>
      <c r="K29" s="118" t="s">
        <v>160</v>
      </c>
      <c r="L29" s="118" t="s">
        <v>214</v>
      </c>
      <c r="M29" s="119" t="s">
        <v>158</v>
      </c>
      <c r="N29" s="121" t="s">
        <v>157</v>
      </c>
      <c r="O29" s="121" t="s">
        <v>156</v>
      </c>
      <c r="P29" s="118" t="s">
        <v>155</v>
      </c>
      <c r="Q29" s="141" t="s">
        <v>213</v>
      </c>
      <c r="R29" s="141" t="s">
        <v>212</v>
      </c>
      <c r="S29" s="141" t="s">
        <v>152</v>
      </c>
      <c r="T29" s="141" t="s">
        <v>211</v>
      </c>
      <c r="U29" s="142">
        <v>44928</v>
      </c>
      <c r="V29" s="142">
        <v>45291</v>
      </c>
      <c r="W29" s="141" t="s">
        <v>222</v>
      </c>
      <c r="X29" s="143">
        <v>1</v>
      </c>
      <c r="Y29" s="141" t="s">
        <v>177</v>
      </c>
      <c r="Z29" s="141" t="s">
        <v>221</v>
      </c>
      <c r="AA29" s="118" t="s">
        <v>147</v>
      </c>
    </row>
    <row r="30" spans="1:27" ht="300" x14ac:dyDescent="0.25">
      <c r="A30" s="117" t="s">
        <v>166</v>
      </c>
      <c r="B30" s="118">
        <v>5</v>
      </c>
      <c r="C30" s="118" t="s">
        <v>165</v>
      </c>
      <c r="D30" s="118"/>
      <c r="E30" s="118" t="s">
        <v>164</v>
      </c>
      <c r="F30" s="118" t="s">
        <v>163</v>
      </c>
      <c r="G30" s="118" t="s">
        <v>162</v>
      </c>
      <c r="H30" s="122" t="s">
        <v>161</v>
      </c>
      <c r="I30" s="121" t="s">
        <v>157</v>
      </c>
      <c r="J30" s="121" t="s">
        <v>156</v>
      </c>
      <c r="K30" s="118" t="s">
        <v>160</v>
      </c>
      <c r="L30" s="118" t="s">
        <v>214</v>
      </c>
      <c r="M30" s="119" t="s">
        <v>158</v>
      </c>
      <c r="N30" s="121" t="s">
        <v>157</v>
      </c>
      <c r="O30" s="121" t="s">
        <v>156</v>
      </c>
      <c r="P30" s="118" t="s">
        <v>155</v>
      </c>
      <c r="Q30" s="141" t="s">
        <v>213</v>
      </c>
      <c r="R30" s="141" t="s">
        <v>212</v>
      </c>
      <c r="S30" s="141" t="s">
        <v>152</v>
      </c>
      <c r="T30" s="141" t="s">
        <v>211</v>
      </c>
      <c r="U30" s="142">
        <v>44928</v>
      </c>
      <c r="V30" s="142">
        <v>45291</v>
      </c>
      <c r="W30" s="141" t="s">
        <v>220</v>
      </c>
      <c r="X30" s="143">
        <v>1</v>
      </c>
      <c r="Y30" s="141" t="s">
        <v>174</v>
      </c>
      <c r="Z30" s="141" t="s">
        <v>219</v>
      </c>
      <c r="AA30" s="118" t="s">
        <v>147</v>
      </c>
    </row>
    <row r="31" spans="1:27" ht="300" x14ac:dyDescent="0.25">
      <c r="A31" s="117" t="s">
        <v>166</v>
      </c>
      <c r="B31" s="118">
        <v>5</v>
      </c>
      <c r="C31" s="118" t="s">
        <v>165</v>
      </c>
      <c r="D31" s="118"/>
      <c r="E31" s="118" t="s">
        <v>164</v>
      </c>
      <c r="F31" s="118" t="s">
        <v>163</v>
      </c>
      <c r="G31" s="118" t="s">
        <v>162</v>
      </c>
      <c r="H31" s="122" t="s">
        <v>161</v>
      </c>
      <c r="I31" s="121" t="s">
        <v>157</v>
      </c>
      <c r="J31" s="121" t="s">
        <v>156</v>
      </c>
      <c r="K31" s="118" t="s">
        <v>160</v>
      </c>
      <c r="L31" s="118" t="s">
        <v>214</v>
      </c>
      <c r="M31" s="119" t="s">
        <v>158</v>
      </c>
      <c r="N31" s="121" t="s">
        <v>157</v>
      </c>
      <c r="O31" s="121" t="s">
        <v>156</v>
      </c>
      <c r="P31" s="118" t="s">
        <v>155</v>
      </c>
      <c r="Q31" s="141" t="s">
        <v>213</v>
      </c>
      <c r="R31" s="141" t="s">
        <v>212</v>
      </c>
      <c r="S31" s="141" t="s">
        <v>152</v>
      </c>
      <c r="T31" s="141" t="s">
        <v>211</v>
      </c>
      <c r="U31" s="142">
        <v>44928</v>
      </c>
      <c r="V31" s="142">
        <v>45291</v>
      </c>
      <c r="W31" s="141" t="s">
        <v>218</v>
      </c>
      <c r="X31" s="143">
        <v>1</v>
      </c>
      <c r="Y31" s="141" t="s">
        <v>171</v>
      </c>
      <c r="Z31" s="141" t="s">
        <v>217</v>
      </c>
      <c r="AA31" s="118" t="s">
        <v>147</v>
      </c>
    </row>
    <row r="32" spans="1:27" ht="300" x14ac:dyDescent="0.25">
      <c r="A32" s="117" t="s">
        <v>166</v>
      </c>
      <c r="B32" s="118">
        <v>5</v>
      </c>
      <c r="C32" s="118" t="s">
        <v>165</v>
      </c>
      <c r="D32" s="118"/>
      <c r="E32" s="118" t="s">
        <v>164</v>
      </c>
      <c r="F32" s="118" t="s">
        <v>163</v>
      </c>
      <c r="G32" s="118" t="s">
        <v>162</v>
      </c>
      <c r="H32" s="122" t="s">
        <v>161</v>
      </c>
      <c r="I32" s="121" t="s">
        <v>157</v>
      </c>
      <c r="J32" s="121" t="s">
        <v>156</v>
      </c>
      <c r="K32" s="118" t="s">
        <v>160</v>
      </c>
      <c r="L32" s="118" t="s">
        <v>214</v>
      </c>
      <c r="M32" s="119" t="s">
        <v>158</v>
      </c>
      <c r="N32" s="121" t="s">
        <v>157</v>
      </c>
      <c r="O32" s="121" t="s">
        <v>156</v>
      </c>
      <c r="P32" s="118" t="s">
        <v>155</v>
      </c>
      <c r="Q32" s="141" t="s">
        <v>213</v>
      </c>
      <c r="R32" s="141" t="s">
        <v>212</v>
      </c>
      <c r="S32" s="141" t="s">
        <v>152</v>
      </c>
      <c r="T32" s="141" t="s">
        <v>211</v>
      </c>
      <c r="U32" s="142">
        <v>44928</v>
      </c>
      <c r="V32" s="142">
        <v>45291</v>
      </c>
      <c r="W32" s="141" t="s">
        <v>216</v>
      </c>
      <c r="X32" s="143">
        <v>1</v>
      </c>
      <c r="Y32" s="141" t="s">
        <v>168</v>
      </c>
      <c r="Z32" s="141" t="s">
        <v>215</v>
      </c>
      <c r="AA32" s="118" t="s">
        <v>147</v>
      </c>
    </row>
    <row r="33" spans="1:27" ht="300" x14ac:dyDescent="0.25">
      <c r="A33" s="117" t="s">
        <v>166</v>
      </c>
      <c r="B33" s="118">
        <v>5</v>
      </c>
      <c r="C33" s="118" t="s">
        <v>165</v>
      </c>
      <c r="D33" s="118"/>
      <c r="E33" s="118" t="s">
        <v>164</v>
      </c>
      <c r="F33" s="118" t="s">
        <v>163</v>
      </c>
      <c r="G33" s="118" t="s">
        <v>162</v>
      </c>
      <c r="H33" s="122" t="s">
        <v>161</v>
      </c>
      <c r="I33" s="121" t="s">
        <v>157</v>
      </c>
      <c r="J33" s="121" t="s">
        <v>156</v>
      </c>
      <c r="K33" s="118" t="s">
        <v>160</v>
      </c>
      <c r="L33" s="118" t="s">
        <v>214</v>
      </c>
      <c r="M33" s="119" t="s">
        <v>158</v>
      </c>
      <c r="N33" s="121" t="s">
        <v>157</v>
      </c>
      <c r="O33" s="121" t="s">
        <v>156</v>
      </c>
      <c r="P33" s="118" t="s">
        <v>155</v>
      </c>
      <c r="Q33" s="141" t="s">
        <v>213</v>
      </c>
      <c r="R33" s="141" t="s">
        <v>212</v>
      </c>
      <c r="S33" s="141" t="s">
        <v>152</v>
      </c>
      <c r="T33" s="141" t="s">
        <v>211</v>
      </c>
      <c r="U33" s="142">
        <v>44928</v>
      </c>
      <c r="V33" s="142">
        <v>45291</v>
      </c>
      <c r="W33" s="141" t="s">
        <v>210</v>
      </c>
      <c r="X33" s="143">
        <v>1</v>
      </c>
      <c r="Y33" s="141" t="s">
        <v>149</v>
      </c>
      <c r="Z33" s="141" t="s">
        <v>209</v>
      </c>
      <c r="AA33" s="118" t="s">
        <v>147</v>
      </c>
    </row>
    <row r="34" spans="1:27" ht="204" x14ac:dyDescent="0.25">
      <c r="A34" s="117" t="s">
        <v>166</v>
      </c>
      <c r="B34" s="118">
        <v>5</v>
      </c>
      <c r="C34" s="118" t="s">
        <v>165</v>
      </c>
      <c r="D34" s="118"/>
      <c r="E34" s="118" t="s">
        <v>164</v>
      </c>
      <c r="F34" s="118" t="s">
        <v>163</v>
      </c>
      <c r="G34" s="118" t="s">
        <v>162</v>
      </c>
      <c r="H34" s="122" t="s">
        <v>161</v>
      </c>
      <c r="I34" s="121" t="s">
        <v>157</v>
      </c>
      <c r="J34" s="121" t="s">
        <v>156</v>
      </c>
      <c r="K34" s="118" t="s">
        <v>160</v>
      </c>
      <c r="L34" s="118" t="s">
        <v>159</v>
      </c>
      <c r="M34" s="119" t="s">
        <v>158</v>
      </c>
      <c r="N34" s="121" t="s">
        <v>157</v>
      </c>
      <c r="O34" s="121" t="s">
        <v>156</v>
      </c>
      <c r="P34" s="118" t="s">
        <v>155</v>
      </c>
      <c r="Q34" s="141" t="s">
        <v>154</v>
      </c>
      <c r="R34" s="141" t="s">
        <v>153</v>
      </c>
      <c r="S34" s="141" t="s">
        <v>152</v>
      </c>
      <c r="T34" s="141" t="s">
        <v>151</v>
      </c>
      <c r="U34" s="142">
        <v>44928</v>
      </c>
      <c r="V34" s="142">
        <v>45291</v>
      </c>
      <c r="W34" s="141" t="s">
        <v>208</v>
      </c>
      <c r="X34" s="143">
        <v>1</v>
      </c>
      <c r="Y34" s="141" t="s">
        <v>207</v>
      </c>
      <c r="Z34" s="141" t="s">
        <v>206</v>
      </c>
      <c r="AA34" s="118" t="s">
        <v>147</v>
      </c>
    </row>
    <row r="35" spans="1:27" ht="204" x14ac:dyDescent="0.25">
      <c r="A35" s="117" t="s">
        <v>166</v>
      </c>
      <c r="B35" s="118">
        <v>5</v>
      </c>
      <c r="C35" s="118" t="s">
        <v>165</v>
      </c>
      <c r="D35" s="118"/>
      <c r="E35" s="118" t="s">
        <v>164</v>
      </c>
      <c r="F35" s="118" t="s">
        <v>163</v>
      </c>
      <c r="G35" s="118" t="s">
        <v>162</v>
      </c>
      <c r="H35" s="122" t="s">
        <v>161</v>
      </c>
      <c r="I35" s="121" t="s">
        <v>157</v>
      </c>
      <c r="J35" s="121" t="s">
        <v>156</v>
      </c>
      <c r="K35" s="118" t="s">
        <v>160</v>
      </c>
      <c r="L35" s="118" t="s">
        <v>159</v>
      </c>
      <c r="M35" s="119" t="s">
        <v>158</v>
      </c>
      <c r="N35" s="121" t="s">
        <v>157</v>
      </c>
      <c r="O35" s="121" t="s">
        <v>156</v>
      </c>
      <c r="P35" s="118" t="s">
        <v>155</v>
      </c>
      <c r="Q35" s="141" t="s">
        <v>154</v>
      </c>
      <c r="R35" s="141" t="s">
        <v>153</v>
      </c>
      <c r="S35" s="141" t="s">
        <v>152</v>
      </c>
      <c r="T35" s="141" t="s">
        <v>151</v>
      </c>
      <c r="U35" s="142">
        <v>44928</v>
      </c>
      <c r="V35" s="142">
        <v>45291</v>
      </c>
      <c r="W35" s="141" t="s">
        <v>205</v>
      </c>
      <c r="X35" s="143">
        <v>1</v>
      </c>
      <c r="Y35" s="141" t="s">
        <v>204</v>
      </c>
      <c r="Z35" s="141" t="s">
        <v>203</v>
      </c>
      <c r="AA35" s="118" t="s">
        <v>147</v>
      </c>
    </row>
    <row r="36" spans="1:27" ht="204" x14ac:dyDescent="0.25">
      <c r="A36" s="117" t="s">
        <v>166</v>
      </c>
      <c r="B36" s="118">
        <v>5</v>
      </c>
      <c r="C36" s="118" t="s">
        <v>165</v>
      </c>
      <c r="D36" s="118"/>
      <c r="E36" s="118" t="s">
        <v>164</v>
      </c>
      <c r="F36" s="118" t="s">
        <v>163</v>
      </c>
      <c r="G36" s="118" t="s">
        <v>162</v>
      </c>
      <c r="H36" s="122" t="s">
        <v>161</v>
      </c>
      <c r="I36" s="121" t="s">
        <v>157</v>
      </c>
      <c r="J36" s="121" t="s">
        <v>156</v>
      </c>
      <c r="K36" s="118" t="s">
        <v>160</v>
      </c>
      <c r="L36" s="118" t="s">
        <v>159</v>
      </c>
      <c r="M36" s="119" t="s">
        <v>158</v>
      </c>
      <c r="N36" s="121" t="s">
        <v>157</v>
      </c>
      <c r="O36" s="121" t="s">
        <v>156</v>
      </c>
      <c r="P36" s="118" t="s">
        <v>155</v>
      </c>
      <c r="Q36" s="141" t="s">
        <v>154</v>
      </c>
      <c r="R36" s="141" t="s">
        <v>153</v>
      </c>
      <c r="S36" s="141" t="s">
        <v>152</v>
      </c>
      <c r="T36" s="141" t="s">
        <v>151</v>
      </c>
      <c r="U36" s="142">
        <v>44928</v>
      </c>
      <c r="V36" s="142">
        <v>45291</v>
      </c>
      <c r="W36" s="141" t="s">
        <v>202</v>
      </c>
      <c r="X36" s="143">
        <v>1</v>
      </c>
      <c r="Y36" s="141" t="s">
        <v>201</v>
      </c>
      <c r="Z36" s="141" t="s">
        <v>200</v>
      </c>
      <c r="AA36" s="118" t="s">
        <v>147</v>
      </c>
    </row>
    <row r="37" spans="1:27" ht="204" x14ac:dyDescent="0.25">
      <c r="A37" s="117" t="s">
        <v>166</v>
      </c>
      <c r="B37" s="118">
        <v>5</v>
      </c>
      <c r="C37" s="118" t="s">
        <v>165</v>
      </c>
      <c r="D37" s="118"/>
      <c r="E37" s="118" t="s">
        <v>164</v>
      </c>
      <c r="F37" s="118" t="s">
        <v>163</v>
      </c>
      <c r="G37" s="118" t="s">
        <v>162</v>
      </c>
      <c r="H37" s="122" t="s">
        <v>161</v>
      </c>
      <c r="I37" s="121" t="s">
        <v>157</v>
      </c>
      <c r="J37" s="121" t="s">
        <v>156</v>
      </c>
      <c r="K37" s="118" t="s">
        <v>160</v>
      </c>
      <c r="L37" s="118" t="s">
        <v>159</v>
      </c>
      <c r="M37" s="119" t="s">
        <v>158</v>
      </c>
      <c r="N37" s="121" t="s">
        <v>157</v>
      </c>
      <c r="O37" s="121" t="s">
        <v>156</v>
      </c>
      <c r="P37" s="118" t="s">
        <v>155</v>
      </c>
      <c r="Q37" s="141" t="s">
        <v>154</v>
      </c>
      <c r="R37" s="141" t="s">
        <v>153</v>
      </c>
      <c r="S37" s="141" t="s">
        <v>152</v>
      </c>
      <c r="T37" s="141" t="s">
        <v>151</v>
      </c>
      <c r="U37" s="142">
        <v>44928</v>
      </c>
      <c r="V37" s="142">
        <v>45291</v>
      </c>
      <c r="W37" s="141" t="s">
        <v>199</v>
      </c>
      <c r="X37" s="143">
        <v>1</v>
      </c>
      <c r="Y37" s="141" t="s">
        <v>198</v>
      </c>
      <c r="Z37" s="141" t="s">
        <v>197</v>
      </c>
      <c r="AA37" s="118" t="s">
        <v>147</v>
      </c>
    </row>
    <row r="38" spans="1:27" ht="204" x14ac:dyDescent="0.25">
      <c r="A38" s="117" t="s">
        <v>166</v>
      </c>
      <c r="B38" s="118">
        <v>5</v>
      </c>
      <c r="C38" s="118" t="s">
        <v>165</v>
      </c>
      <c r="D38" s="118"/>
      <c r="E38" s="118" t="s">
        <v>164</v>
      </c>
      <c r="F38" s="118" t="s">
        <v>163</v>
      </c>
      <c r="G38" s="118" t="s">
        <v>162</v>
      </c>
      <c r="H38" s="122" t="s">
        <v>161</v>
      </c>
      <c r="I38" s="121" t="s">
        <v>157</v>
      </c>
      <c r="J38" s="121" t="s">
        <v>156</v>
      </c>
      <c r="K38" s="118" t="s">
        <v>160</v>
      </c>
      <c r="L38" s="118" t="s">
        <v>159</v>
      </c>
      <c r="M38" s="119" t="s">
        <v>158</v>
      </c>
      <c r="N38" s="121" t="s">
        <v>157</v>
      </c>
      <c r="O38" s="121" t="s">
        <v>156</v>
      </c>
      <c r="P38" s="118" t="s">
        <v>155</v>
      </c>
      <c r="Q38" s="141" t="s">
        <v>154</v>
      </c>
      <c r="R38" s="141" t="s">
        <v>153</v>
      </c>
      <c r="S38" s="141" t="s">
        <v>152</v>
      </c>
      <c r="T38" s="141" t="s">
        <v>151</v>
      </c>
      <c r="U38" s="142">
        <v>44928</v>
      </c>
      <c r="V38" s="142">
        <v>45291</v>
      </c>
      <c r="W38" s="141" t="s">
        <v>196</v>
      </c>
      <c r="X38" s="143">
        <v>1</v>
      </c>
      <c r="Y38" s="141" t="s">
        <v>195</v>
      </c>
      <c r="Z38" s="141" t="s">
        <v>194</v>
      </c>
      <c r="AA38" s="118" t="s">
        <v>147</v>
      </c>
    </row>
    <row r="39" spans="1:27" ht="204" x14ac:dyDescent="0.25">
      <c r="A39" s="117" t="s">
        <v>166</v>
      </c>
      <c r="B39" s="118">
        <v>5</v>
      </c>
      <c r="C39" s="118" t="s">
        <v>165</v>
      </c>
      <c r="D39" s="118"/>
      <c r="E39" s="118" t="s">
        <v>164</v>
      </c>
      <c r="F39" s="118" t="s">
        <v>163</v>
      </c>
      <c r="G39" s="118" t="s">
        <v>162</v>
      </c>
      <c r="H39" s="122" t="s">
        <v>161</v>
      </c>
      <c r="I39" s="121" t="s">
        <v>157</v>
      </c>
      <c r="J39" s="121" t="s">
        <v>156</v>
      </c>
      <c r="K39" s="118" t="s">
        <v>160</v>
      </c>
      <c r="L39" s="118" t="s">
        <v>159</v>
      </c>
      <c r="M39" s="119" t="s">
        <v>158</v>
      </c>
      <c r="N39" s="121" t="s">
        <v>157</v>
      </c>
      <c r="O39" s="121" t="s">
        <v>156</v>
      </c>
      <c r="P39" s="118" t="s">
        <v>155</v>
      </c>
      <c r="Q39" s="141" t="s">
        <v>154</v>
      </c>
      <c r="R39" s="141" t="s">
        <v>153</v>
      </c>
      <c r="S39" s="141" t="s">
        <v>152</v>
      </c>
      <c r="T39" s="141" t="s">
        <v>151</v>
      </c>
      <c r="U39" s="142">
        <v>44928</v>
      </c>
      <c r="V39" s="142">
        <v>45291</v>
      </c>
      <c r="W39" s="141" t="s">
        <v>193</v>
      </c>
      <c r="X39" s="143">
        <v>1</v>
      </c>
      <c r="Y39" s="141" t="s">
        <v>192</v>
      </c>
      <c r="Z39" s="141" t="s">
        <v>191</v>
      </c>
      <c r="AA39" s="118" t="s">
        <v>147</v>
      </c>
    </row>
    <row r="40" spans="1:27" ht="204" x14ac:dyDescent="0.25">
      <c r="A40" s="117" t="s">
        <v>166</v>
      </c>
      <c r="B40" s="118">
        <v>5</v>
      </c>
      <c r="C40" s="118" t="s">
        <v>165</v>
      </c>
      <c r="D40" s="118"/>
      <c r="E40" s="118" t="s">
        <v>164</v>
      </c>
      <c r="F40" s="118" t="s">
        <v>163</v>
      </c>
      <c r="G40" s="118" t="s">
        <v>162</v>
      </c>
      <c r="H40" s="122" t="s">
        <v>161</v>
      </c>
      <c r="I40" s="121" t="s">
        <v>157</v>
      </c>
      <c r="J40" s="121" t="s">
        <v>156</v>
      </c>
      <c r="K40" s="118" t="s">
        <v>160</v>
      </c>
      <c r="L40" s="118" t="s">
        <v>159</v>
      </c>
      <c r="M40" s="119" t="s">
        <v>158</v>
      </c>
      <c r="N40" s="121" t="s">
        <v>157</v>
      </c>
      <c r="O40" s="121" t="s">
        <v>156</v>
      </c>
      <c r="P40" s="118" t="s">
        <v>155</v>
      </c>
      <c r="Q40" s="141" t="s">
        <v>154</v>
      </c>
      <c r="R40" s="141" t="s">
        <v>153</v>
      </c>
      <c r="S40" s="141" t="s">
        <v>152</v>
      </c>
      <c r="T40" s="141" t="s">
        <v>151</v>
      </c>
      <c r="U40" s="142">
        <v>44928</v>
      </c>
      <c r="V40" s="142">
        <v>45291</v>
      </c>
      <c r="W40" s="141" t="s">
        <v>190</v>
      </c>
      <c r="X40" s="143">
        <v>1</v>
      </c>
      <c r="Y40" s="141" t="s">
        <v>189</v>
      </c>
      <c r="Z40" s="141" t="s">
        <v>188</v>
      </c>
      <c r="AA40" s="118" t="s">
        <v>147</v>
      </c>
    </row>
    <row r="41" spans="1:27" ht="204" x14ac:dyDescent="0.25">
      <c r="A41" s="117" t="s">
        <v>166</v>
      </c>
      <c r="B41" s="118">
        <v>5</v>
      </c>
      <c r="C41" s="118" t="s">
        <v>165</v>
      </c>
      <c r="D41" s="118"/>
      <c r="E41" s="118" t="s">
        <v>164</v>
      </c>
      <c r="F41" s="118" t="s">
        <v>163</v>
      </c>
      <c r="G41" s="118" t="s">
        <v>162</v>
      </c>
      <c r="H41" s="122" t="s">
        <v>161</v>
      </c>
      <c r="I41" s="121" t="s">
        <v>157</v>
      </c>
      <c r="J41" s="121" t="s">
        <v>156</v>
      </c>
      <c r="K41" s="118" t="s">
        <v>160</v>
      </c>
      <c r="L41" s="118" t="s">
        <v>159</v>
      </c>
      <c r="M41" s="119" t="s">
        <v>158</v>
      </c>
      <c r="N41" s="121" t="s">
        <v>157</v>
      </c>
      <c r="O41" s="121" t="s">
        <v>156</v>
      </c>
      <c r="P41" s="118" t="s">
        <v>155</v>
      </c>
      <c r="Q41" s="141" t="s">
        <v>154</v>
      </c>
      <c r="R41" s="141" t="s">
        <v>153</v>
      </c>
      <c r="S41" s="141" t="s">
        <v>152</v>
      </c>
      <c r="T41" s="141" t="s">
        <v>151</v>
      </c>
      <c r="U41" s="142">
        <v>44928</v>
      </c>
      <c r="V41" s="142">
        <v>45291</v>
      </c>
      <c r="W41" s="141" t="s">
        <v>187</v>
      </c>
      <c r="X41" s="143">
        <v>1</v>
      </c>
      <c r="Y41" s="141" t="s">
        <v>186</v>
      </c>
      <c r="Z41" s="141" t="s">
        <v>185</v>
      </c>
      <c r="AA41" s="118" t="s">
        <v>147</v>
      </c>
    </row>
    <row r="42" spans="1:27" ht="216" x14ac:dyDescent="0.25">
      <c r="A42" s="117" t="s">
        <v>166</v>
      </c>
      <c r="B42" s="118">
        <v>5</v>
      </c>
      <c r="C42" s="118" t="s">
        <v>165</v>
      </c>
      <c r="D42" s="118"/>
      <c r="E42" s="118" t="s">
        <v>164</v>
      </c>
      <c r="F42" s="118" t="s">
        <v>163</v>
      </c>
      <c r="G42" s="118" t="s">
        <v>162</v>
      </c>
      <c r="H42" s="122" t="s">
        <v>161</v>
      </c>
      <c r="I42" s="121" t="s">
        <v>157</v>
      </c>
      <c r="J42" s="121" t="s">
        <v>156</v>
      </c>
      <c r="K42" s="118" t="s">
        <v>160</v>
      </c>
      <c r="L42" s="118" t="s">
        <v>159</v>
      </c>
      <c r="M42" s="119" t="s">
        <v>158</v>
      </c>
      <c r="N42" s="121" t="s">
        <v>157</v>
      </c>
      <c r="O42" s="121" t="s">
        <v>156</v>
      </c>
      <c r="P42" s="118" t="s">
        <v>155</v>
      </c>
      <c r="Q42" s="141" t="s">
        <v>154</v>
      </c>
      <c r="R42" s="141" t="s">
        <v>153</v>
      </c>
      <c r="S42" s="141" t="s">
        <v>152</v>
      </c>
      <c r="T42" s="141" t="s">
        <v>151</v>
      </c>
      <c r="U42" s="142">
        <v>44928</v>
      </c>
      <c r="V42" s="142">
        <v>45291</v>
      </c>
      <c r="W42" s="141" t="s">
        <v>184</v>
      </c>
      <c r="X42" s="143">
        <v>1</v>
      </c>
      <c r="Y42" s="141" t="s">
        <v>183</v>
      </c>
      <c r="Z42" s="141" t="s">
        <v>182</v>
      </c>
      <c r="AA42" s="118" t="s">
        <v>147</v>
      </c>
    </row>
    <row r="43" spans="1:27" ht="204" x14ac:dyDescent="0.25">
      <c r="A43" s="117" t="s">
        <v>166</v>
      </c>
      <c r="B43" s="118">
        <v>5</v>
      </c>
      <c r="C43" s="118" t="s">
        <v>165</v>
      </c>
      <c r="D43" s="118"/>
      <c r="E43" s="118" t="s">
        <v>164</v>
      </c>
      <c r="F43" s="118" t="s">
        <v>163</v>
      </c>
      <c r="G43" s="118" t="s">
        <v>162</v>
      </c>
      <c r="H43" s="122" t="s">
        <v>161</v>
      </c>
      <c r="I43" s="121" t="s">
        <v>157</v>
      </c>
      <c r="J43" s="121" t="s">
        <v>156</v>
      </c>
      <c r="K43" s="118" t="s">
        <v>160</v>
      </c>
      <c r="L43" s="118" t="s">
        <v>159</v>
      </c>
      <c r="M43" s="119" t="s">
        <v>158</v>
      </c>
      <c r="N43" s="121" t="s">
        <v>157</v>
      </c>
      <c r="O43" s="121" t="s">
        <v>156</v>
      </c>
      <c r="P43" s="118" t="s">
        <v>155</v>
      </c>
      <c r="Q43" s="141" t="s">
        <v>154</v>
      </c>
      <c r="R43" s="141" t="s">
        <v>153</v>
      </c>
      <c r="S43" s="141" t="s">
        <v>152</v>
      </c>
      <c r="T43" s="141" t="s">
        <v>151</v>
      </c>
      <c r="U43" s="142">
        <v>44928</v>
      </c>
      <c r="V43" s="142">
        <v>45291</v>
      </c>
      <c r="W43" s="141" t="s">
        <v>181</v>
      </c>
      <c r="X43" s="143">
        <v>1</v>
      </c>
      <c r="Y43" s="141" t="s">
        <v>180</v>
      </c>
      <c r="Z43" s="141" t="s">
        <v>179</v>
      </c>
      <c r="AA43" s="118" t="s">
        <v>147</v>
      </c>
    </row>
    <row r="44" spans="1:27" ht="204" x14ac:dyDescent="0.25">
      <c r="A44" s="117" t="s">
        <v>166</v>
      </c>
      <c r="B44" s="118">
        <v>5</v>
      </c>
      <c r="C44" s="118" t="s">
        <v>165</v>
      </c>
      <c r="D44" s="118"/>
      <c r="E44" s="118" t="s">
        <v>164</v>
      </c>
      <c r="F44" s="118" t="s">
        <v>163</v>
      </c>
      <c r="G44" s="118" t="s">
        <v>162</v>
      </c>
      <c r="H44" s="122" t="s">
        <v>161</v>
      </c>
      <c r="I44" s="121" t="s">
        <v>157</v>
      </c>
      <c r="J44" s="121" t="s">
        <v>156</v>
      </c>
      <c r="K44" s="118" t="s">
        <v>160</v>
      </c>
      <c r="L44" s="118" t="s">
        <v>159</v>
      </c>
      <c r="M44" s="119" t="s">
        <v>158</v>
      </c>
      <c r="N44" s="121" t="s">
        <v>157</v>
      </c>
      <c r="O44" s="121" t="s">
        <v>156</v>
      </c>
      <c r="P44" s="118" t="s">
        <v>155</v>
      </c>
      <c r="Q44" s="141" t="s">
        <v>154</v>
      </c>
      <c r="R44" s="141" t="s">
        <v>153</v>
      </c>
      <c r="S44" s="141" t="s">
        <v>152</v>
      </c>
      <c r="T44" s="141" t="s">
        <v>151</v>
      </c>
      <c r="U44" s="142">
        <v>44928</v>
      </c>
      <c r="V44" s="142">
        <v>45291</v>
      </c>
      <c r="W44" s="141" t="s">
        <v>178</v>
      </c>
      <c r="X44" s="143">
        <v>1</v>
      </c>
      <c r="Y44" s="141" t="s">
        <v>177</v>
      </c>
      <c r="Z44" s="141" t="s">
        <v>176</v>
      </c>
      <c r="AA44" s="118" t="s">
        <v>147</v>
      </c>
    </row>
    <row r="45" spans="1:27" ht="204" x14ac:dyDescent="0.25">
      <c r="A45" s="117" t="s">
        <v>166</v>
      </c>
      <c r="B45" s="118">
        <v>5</v>
      </c>
      <c r="C45" s="118" t="s">
        <v>165</v>
      </c>
      <c r="D45" s="118"/>
      <c r="E45" s="118" t="s">
        <v>164</v>
      </c>
      <c r="F45" s="118" t="s">
        <v>163</v>
      </c>
      <c r="G45" s="118" t="s">
        <v>162</v>
      </c>
      <c r="H45" s="122" t="s">
        <v>161</v>
      </c>
      <c r="I45" s="121" t="s">
        <v>157</v>
      </c>
      <c r="J45" s="121" t="s">
        <v>156</v>
      </c>
      <c r="K45" s="118" t="s">
        <v>160</v>
      </c>
      <c r="L45" s="118" t="s">
        <v>159</v>
      </c>
      <c r="M45" s="119" t="s">
        <v>158</v>
      </c>
      <c r="N45" s="121" t="s">
        <v>157</v>
      </c>
      <c r="O45" s="121" t="s">
        <v>156</v>
      </c>
      <c r="P45" s="118" t="s">
        <v>155</v>
      </c>
      <c r="Q45" s="141" t="s">
        <v>154</v>
      </c>
      <c r="R45" s="141" t="s">
        <v>153</v>
      </c>
      <c r="S45" s="141" t="s">
        <v>152</v>
      </c>
      <c r="T45" s="141" t="s">
        <v>151</v>
      </c>
      <c r="U45" s="142">
        <v>44928</v>
      </c>
      <c r="V45" s="142">
        <v>45291</v>
      </c>
      <c r="W45" s="141" t="s">
        <v>175</v>
      </c>
      <c r="X45" s="143">
        <v>1</v>
      </c>
      <c r="Y45" s="141" t="s">
        <v>174</v>
      </c>
      <c r="Z45" s="141" t="s">
        <v>173</v>
      </c>
      <c r="AA45" s="118" t="s">
        <v>147</v>
      </c>
    </row>
    <row r="46" spans="1:27" ht="204" x14ac:dyDescent="0.25">
      <c r="A46" s="117" t="s">
        <v>166</v>
      </c>
      <c r="B46" s="118">
        <v>5</v>
      </c>
      <c r="C46" s="118" t="s">
        <v>165</v>
      </c>
      <c r="D46" s="118"/>
      <c r="E46" s="118" t="s">
        <v>164</v>
      </c>
      <c r="F46" s="118" t="s">
        <v>163</v>
      </c>
      <c r="G46" s="118" t="s">
        <v>162</v>
      </c>
      <c r="H46" s="122" t="s">
        <v>161</v>
      </c>
      <c r="I46" s="121" t="s">
        <v>157</v>
      </c>
      <c r="J46" s="121" t="s">
        <v>156</v>
      </c>
      <c r="K46" s="118" t="s">
        <v>160</v>
      </c>
      <c r="L46" s="118" t="s">
        <v>159</v>
      </c>
      <c r="M46" s="119" t="s">
        <v>158</v>
      </c>
      <c r="N46" s="121" t="s">
        <v>157</v>
      </c>
      <c r="O46" s="121" t="s">
        <v>156</v>
      </c>
      <c r="P46" s="118" t="s">
        <v>155</v>
      </c>
      <c r="Q46" s="141" t="s">
        <v>154</v>
      </c>
      <c r="R46" s="141" t="s">
        <v>153</v>
      </c>
      <c r="S46" s="141" t="s">
        <v>152</v>
      </c>
      <c r="T46" s="141" t="s">
        <v>151</v>
      </c>
      <c r="U46" s="142">
        <v>44928</v>
      </c>
      <c r="V46" s="142">
        <v>45291</v>
      </c>
      <c r="W46" s="141" t="s">
        <v>172</v>
      </c>
      <c r="X46" s="143">
        <v>1</v>
      </c>
      <c r="Y46" s="141" t="s">
        <v>171</v>
      </c>
      <c r="Z46" s="141" t="s">
        <v>170</v>
      </c>
      <c r="AA46" s="118" t="s">
        <v>147</v>
      </c>
    </row>
    <row r="47" spans="1:27" ht="204" x14ac:dyDescent="0.25">
      <c r="A47" s="117" t="s">
        <v>166</v>
      </c>
      <c r="B47" s="118">
        <v>5</v>
      </c>
      <c r="C47" s="118" t="s">
        <v>165</v>
      </c>
      <c r="D47" s="118"/>
      <c r="E47" s="118" t="s">
        <v>164</v>
      </c>
      <c r="F47" s="118" t="s">
        <v>163</v>
      </c>
      <c r="G47" s="118" t="s">
        <v>162</v>
      </c>
      <c r="H47" s="122" t="s">
        <v>161</v>
      </c>
      <c r="I47" s="121" t="s">
        <v>157</v>
      </c>
      <c r="J47" s="121" t="s">
        <v>156</v>
      </c>
      <c r="K47" s="118" t="s">
        <v>160</v>
      </c>
      <c r="L47" s="118" t="s">
        <v>159</v>
      </c>
      <c r="M47" s="119" t="s">
        <v>158</v>
      </c>
      <c r="N47" s="121" t="s">
        <v>157</v>
      </c>
      <c r="O47" s="121" t="s">
        <v>156</v>
      </c>
      <c r="P47" s="118" t="s">
        <v>155</v>
      </c>
      <c r="Q47" s="141" t="s">
        <v>154</v>
      </c>
      <c r="R47" s="141" t="s">
        <v>153</v>
      </c>
      <c r="S47" s="141" t="s">
        <v>152</v>
      </c>
      <c r="T47" s="141" t="s">
        <v>151</v>
      </c>
      <c r="U47" s="142">
        <v>44928</v>
      </c>
      <c r="V47" s="142">
        <v>45291</v>
      </c>
      <c r="W47" s="141" t="s">
        <v>169</v>
      </c>
      <c r="X47" s="143">
        <v>1</v>
      </c>
      <c r="Y47" s="141" t="s">
        <v>168</v>
      </c>
      <c r="Z47" s="141" t="s">
        <v>167</v>
      </c>
      <c r="AA47" s="118" t="s">
        <v>147</v>
      </c>
    </row>
    <row r="48" spans="1:27" ht="204.75" thickBot="1" x14ac:dyDescent="0.3">
      <c r="A48" s="123" t="s">
        <v>166</v>
      </c>
      <c r="B48" s="124">
        <v>5</v>
      </c>
      <c r="C48" s="124" t="s">
        <v>165</v>
      </c>
      <c r="D48" s="124"/>
      <c r="E48" s="124" t="s">
        <v>164</v>
      </c>
      <c r="F48" s="124" t="s">
        <v>163</v>
      </c>
      <c r="G48" s="124" t="s">
        <v>162</v>
      </c>
      <c r="H48" s="125" t="s">
        <v>161</v>
      </c>
      <c r="I48" s="126" t="s">
        <v>157</v>
      </c>
      <c r="J48" s="126" t="s">
        <v>156</v>
      </c>
      <c r="K48" s="124" t="s">
        <v>160</v>
      </c>
      <c r="L48" s="124" t="s">
        <v>159</v>
      </c>
      <c r="M48" s="127" t="s">
        <v>158</v>
      </c>
      <c r="N48" s="126" t="s">
        <v>157</v>
      </c>
      <c r="O48" s="126" t="s">
        <v>156</v>
      </c>
      <c r="P48" s="124" t="s">
        <v>155</v>
      </c>
      <c r="Q48" s="145" t="s">
        <v>154</v>
      </c>
      <c r="R48" s="145" t="s">
        <v>153</v>
      </c>
      <c r="S48" s="145" t="s">
        <v>152</v>
      </c>
      <c r="T48" s="145" t="s">
        <v>151</v>
      </c>
      <c r="U48" s="146">
        <v>44928</v>
      </c>
      <c r="V48" s="146">
        <v>45291</v>
      </c>
      <c r="W48" s="145" t="s">
        <v>150</v>
      </c>
      <c r="X48" s="143">
        <v>1</v>
      </c>
      <c r="Y48" s="145" t="s">
        <v>149</v>
      </c>
      <c r="Z48" s="145" t="s">
        <v>148</v>
      </c>
      <c r="AA48" s="124" t="s">
        <v>147</v>
      </c>
    </row>
    <row r="49" spans="1:27" ht="15.75" x14ac:dyDescent="0.25">
      <c r="A49" s="111" t="s">
        <v>3</v>
      </c>
      <c r="B49" s="112"/>
      <c r="C49" s="115"/>
      <c r="D49" s="128"/>
      <c r="E49" s="128"/>
      <c r="F49" s="129">
        <v>45293</v>
      </c>
      <c r="G49" s="128"/>
      <c r="H49" s="128"/>
      <c r="I49" s="128"/>
      <c r="J49" s="128"/>
      <c r="K49" s="128"/>
      <c r="L49" s="128"/>
      <c r="M49" s="128"/>
      <c r="N49" s="128"/>
      <c r="O49" s="128"/>
      <c r="P49" s="128"/>
      <c r="Q49" s="147"/>
      <c r="R49" s="147"/>
      <c r="S49" s="147"/>
      <c r="T49" s="147"/>
      <c r="U49" s="147"/>
      <c r="V49" s="147"/>
      <c r="W49" s="147"/>
      <c r="X49" s="147"/>
      <c r="Y49" s="147"/>
      <c r="Z49" s="147"/>
      <c r="AA49" s="128"/>
    </row>
    <row r="50" spans="1:27" ht="16.5" thickBot="1" x14ac:dyDescent="0.3">
      <c r="A50" s="113" t="s">
        <v>4</v>
      </c>
      <c r="B50" s="114"/>
      <c r="C50" s="116"/>
      <c r="D50" s="130"/>
      <c r="E50" s="130"/>
      <c r="F50" s="131">
        <v>45301</v>
      </c>
      <c r="G50" s="130"/>
      <c r="H50" s="130"/>
      <c r="I50" s="130"/>
      <c r="J50" s="130"/>
      <c r="K50" s="130"/>
      <c r="L50" s="130"/>
      <c r="M50" s="130"/>
      <c r="N50" s="130"/>
      <c r="O50" s="130"/>
      <c r="P50" s="130"/>
      <c r="Q50" s="148"/>
      <c r="R50" s="148"/>
      <c r="S50" s="148"/>
      <c r="T50" s="148"/>
      <c r="U50" s="148"/>
      <c r="V50" s="148"/>
      <c r="W50" s="148"/>
      <c r="X50" s="148"/>
      <c r="Y50" s="148"/>
      <c r="Z50" s="148"/>
      <c r="AA50" s="130"/>
    </row>
  </sheetData>
  <mergeCells count="49">
    <mergeCell ref="A3:D3"/>
    <mergeCell ref="A1:C1"/>
    <mergeCell ref="A4:B7"/>
    <mergeCell ref="C4:X4"/>
    <mergeCell ref="C5:X5"/>
    <mergeCell ref="C6:X6"/>
    <mergeCell ref="C7:X7"/>
    <mergeCell ref="D1:X1"/>
    <mergeCell ref="L8:P9"/>
    <mergeCell ref="H11:H12"/>
    <mergeCell ref="I11:I12"/>
    <mergeCell ref="J11:J12"/>
    <mergeCell ref="K11:K12"/>
    <mergeCell ref="A8:A12"/>
    <mergeCell ref="B8:B12"/>
    <mergeCell ref="C8:D10"/>
    <mergeCell ref="E8:G10"/>
    <mergeCell ref="H8:K9"/>
    <mergeCell ref="H10:K10"/>
    <mergeCell ref="L10:P10"/>
    <mergeCell ref="C11:C12"/>
    <mergeCell ref="D11:D12"/>
    <mergeCell ref="E11:E12"/>
    <mergeCell ref="F11:F12"/>
    <mergeCell ref="G11:G12"/>
    <mergeCell ref="L11:L12"/>
    <mergeCell ref="M11:M12"/>
    <mergeCell ref="N11:N12"/>
    <mergeCell ref="O11:O12"/>
    <mergeCell ref="P11:P12"/>
    <mergeCell ref="Q11:Q12"/>
    <mergeCell ref="R11:R12"/>
    <mergeCell ref="S11:S12"/>
    <mergeCell ref="T11:T12"/>
    <mergeCell ref="U11:U12"/>
    <mergeCell ref="AA15:AA17"/>
    <mergeCell ref="AA11:AA12"/>
    <mergeCell ref="Y1:AA2"/>
    <mergeCell ref="V11:V12"/>
    <mergeCell ref="W11:W12"/>
    <mergeCell ref="X11:X12"/>
    <mergeCell ref="Y11:Y12"/>
    <mergeCell ref="Z11:Z12"/>
    <mergeCell ref="Y4:AA4"/>
    <mergeCell ref="Y5:AA5"/>
    <mergeCell ref="Y6:AA7"/>
    <mergeCell ref="Q8:V10"/>
    <mergeCell ref="W8:Y10"/>
    <mergeCell ref="Z8:AA10"/>
  </mergeCells>
  <pageMargins left="0.75" right="0.75" top="1" bottom="1" header="0.5" footer="0.5"/>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4"/>
  <sheetViews>
    <sheetView zoomScale="70" zoomScaleNormal="70" workbookViewId="0">
      <selection activeCell="B3" sqref="B3"/>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23.5703125" style="24" customWidth="1"/>
    <col min="6" max="6" width="18" style="24" customWidth="1"/>
    <col min="7" max="7" width="24" style="24" customWidth="1"/>
    <col min="8" max="8" width="29.42578125" style="24" customWidth="1"/>
    <col min="9" max="9" width="17.7109375" style="24" customWidth="1"/>
    <col min="10" max="10" width="17.42578125" style="24" customWidth="1"/>
    <col min="11" max="11" width="29.140625" style="24" customWidth="1"/>
    <col min="12" max="12" width="30.28515625" style="24" customWidth="1"/>
    <col min="13" max="13" width="24.5703125" style="24" customWidth="1"/>
    <col min="14" max="14" width="31.42578125" style="24" customWidth="1"/>
    <col min="15" max="15" width="28.4257812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107</v>
      </c>
      <c r="G2" s="19"/>
      <c r="H2" s="19"/>
      <c r="I2" s="19"/>
      <c r="J2" s="19"/>
      <c r="K2" s="19"/>
      <c r="L2" s="19"/>
      <c r="M2" s="22"/>
      <c r="N2" s="19"/>
      <c r="O2" s="23"/>
      <c r="P2" s="21" t="s">
        <v>108</v>
      </c>
    </row>
    <row r="3" spans="2:16" ht="24" customHeight="1" x14ac:dyDescent="0.25">
      <c r="B3" s="60" t="s">
        <v>109</v>
      </c>
      <c r="C3" s="54"/>
      <c r="D3" s="55"/>
      <c r="E3" s="55"/>
      <c r="F3" s="56"/>
      <c r="G3" s="55"/>
      <c r="H3" s="55"/>
      <c r="I3" s="55"/>
      <c r="J3" s="55"/>
      <c r="K3" s="55"/>
      <c r="L3" s="55"/>
      <c r="M3" s="57"/>
      <c r="N3" s="55"/>
      <c r="O3" s="58"/>
      <c r="P3" s="59"/>
    </row>
    <row r="4" spans="2:16" ht="33.75" customHeight="1" x14ac:dyDescent="0.25">
      <c r="B4" s="239" t="s">
        <v>101</v>
      </c>
      <c r="C4" s="240"/>
      <c r="D4" s="240"/>
      <c r="E4" s="240"/>
      <c r="F4" s="240"/>
      <c r="G4" s="240"/>
      <c r="H4" s="240"/>
      <c r="I4" s="240"/>
      <c r="J4" s="240"/>
      <c r="K4" s="240"/>
      <c r="L4" s="240"/>
      <c r="M4" s="240"/>
      <c r="N4" s="240"/>
      <c r="O4" s="240"/>
      <c r="P4" s="241"/>
    </row>
  </sheetData>
  <mergeCells count="1">
    <mergeCell ref="B4:P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12"/>
  <sheetViews>
    <sheetView topLeftCell="E4" zoomScale="90" zoomScaleNormal="90" workbookViewId="0">
      <selection activeCell="K8" sqref="K8"/>
    </sheetView>
  </sheetViews>
  <sheetFormatPr baseColWidth="10" defaultColWidth="11.42578125" defaultRowHeight="15" x14ac:dyDescent="0.2"/>
  <cols>
    <col min="1" max="1" width="11.42578125" style="24"/>
    <col min="2" max="2" width="29.28515625" style="71" customWidth="1"/>
    <col min="3" max="3" width="30.28515625" style="71" customWidth="1"/>
    <col min="4" max="4" width="8.28515625" style="71" customWidth="1"/>
    <col min="5" max="5" width="29.7109375" style="71" customWidth="1"/>
    <col min="6" max="6" width="18" style="71" customWidth="1"/>
    <col min="7" max="7" width="24" style="71" customWidth="1"/>
    <col min="8" max="8" width="29.42578125" style="71" customWidth="1"/>
    <col min="9" max="9" width="17.7109375" style="71" customWidth="1"/>
    <col min="10" max="10" width="17.42578125" style="71" customWidth="1"/>
    <col min="11" max="11" width="72" style="71" customWidth="1"/>
    <col min="12" max="12" width="15.42578125" style="71" customWidth="1"/>
    <col min="13" max="13" width="77.7109375" style="71" customWidth="1"/>
    <col min="14" max="14" width="15" style="71" customWidth="1"/>
    <col min="15" max="15" width="17.5703125" style="71" customWidth="1"/>
    <col min="16" max="16" width="33.85546875" style="71" customWidth="1"/>
    <col min="17" max="16384" width="11.42578125" style="24"/>
  </cols>
  <sheetData>
    <row r="1" spans="2:16" ht="15.75" thickBot="1" x14ac:dyDescent="0.25"/>
    <row r="2" spans="2:16" ht="82.5" customHeight="1" x14ac:dyDescent="0.2">
      <c r="B2" s="79"/>
      <c r="C2" s="80"/>
      <c r="D2" s="72"/>
      <c r="E2" s="72"/>
      <c r="F2" s="81" t="s">
        <v>107</v>
      </c>
      <c r="G2" s="72"/>
      <c r="H2" s="72"/>
      <c r="I2" s="72"/>
      <c r="J2" s="72"/>
      <c r="K2" s="72"/>
      <c r="L2" s="72"/>
      <c r="M2" s="82"/>
      <c r="N2" s="72"/>
      <c r="O2" s="23"/>
      <c r="P2" s="21" t="s">
        <v>108</v>
      </c>
    </row>
    <row r="3" spans="2:16" ht="33.75" customHeight="1" x14ac:dyDescent="0.25">
      <c r="B3" s="83" t="s">
        <v>109</v>
      </c>
      <c r="C3" s="84"/>
      <c r="D3" s="85"/>
      <c r="E3" s="86"/>
      <c r="F3" s="86"/>
      <c r="G3" s="87" t="s">
        <v>0</v>
      </c>
      <c r="H3" s="86"/>
      <c r="I3" s="86"/>
      <c r="J3" s="88"/>
      <c r="K3" s="78" t="s">
        <v>1</v>
      </c>
      <c r="L3" s="73"/>
      <c r="M3" s="8"/>
      <c r="N3" s="9" t="s">
        <v>2</v>
      </c>
      <c r="O3" s="89"/>
      <c r="P3" s="90"/>
    </row>
    <row r="4" spans="2:16" ht="98.25" customHeight="1" x14ac:dyDescent="0.2">
      <c r="B4" s="91" t="s">
        <v>14</v>
      </c>
      <c r="C4" s="92" t="s">
        <v>13</v>
      </c>
      <c r="D4" s="39" t="s">
        <v>10</v>
      </c>
      <c r="E4" s="39" t="s">
        <v>11</v>
      </c>
      <c r="F4" s="39" t="s">
        <v>15</v>
      </c>
      <c r="G4" s="39" t="s">
        <v>16</v>
      </c>
      <c r="H4" s="39" t="s">
        <v>17</v>
      </c>
      <c r="I4" s="40" t="s">
        <v>18</v>
      </c>
      <c r="J4" s="40" t="s">
        <v>19</v>
      </c>
      <c r="K4" s="74" t="s">
        <v>5</v>
      </c>
      <c r="L4" s="74" t="s">
        <v>6</v>
      </c>
      <c r="M4" s="93" t="s">
        <v>7</v>
      </c>
      <c r="N4" s="93" t="s">
        <v>12</v>
      </c>
      <c r="O4" s="93" t="s">
        <v>8</v>
      </c>
      <c r="P4" s="94" t="s">
        <v>9</v>
      </c>
    </row>
    <row r="5" spans="2:16" ht="169.5" customHeight="1" x14ac:dyDescent="0.2">
      <c r="B5" s="95" t="s">
        <v>43</v>
      </c>
      <c r="C5" s="46" t="s">
        <v>42</v>
      </c>
      <c r="D5" s="96" t="s">
        <v>20</v>
      </c>
      <c r="E5" s="46" t="s">
        <v>21</v>
      </c>
      <c r="F5" s="48">
        <v>1</v>
      </c>
      <c r="G5" s="46" t="s">
        <v>22</v>
      </c>
      <c r="H5" s="46" t="s">
        <v>23</v>
      </c>
      <c r="I5" s="47">
        <v>44928</v>
      </c>
      <c r="J5" s="47">
        <v>45289</v>
      </c>
      <c r="K5" s="149" t="s">
        <v>121</v>
      </c>
      <c r="L5" s="150">
        <v>1</v>
      </c>
      <c r="M5" s="151" t="s">
        <v>115</v>
      </c>
      <c r="N5" s="152" t="s">
        <v>114</v>
      </c>
      <c r="O5" s="153"/>
      <c r="P5" s="154" t="s">
        <v>113</v>
      </c>
    </row>
    <row r="6" spans="2:16" ht="225.75" customHeight="1" x14ac:dyDescent="0.2">
      <c r="B6" s="95" t="s">
        <v>43</v>
      </c>
      <c r="C6" s="46" t="s">
        <v>24</v>
      </c>
      <c r="D6" s="46" t="s">
        <v>25</v>
      </c>
      <c r="E6" s="97" t="s">
        <v>102</v>
      </c>
      <c r="F6" s="48">
        <v>0.98</v>
      </c>
      <c r="G6" s="46" t="s">
        <v>26</v>
      </c>
      <c r="H6" s="46" t="s">
        <v>27</v>
      </c>
      <c r="I6" s="47">
        <v>44936</v>
      </c>
      <c r="J6" s="49">
        <v>45290</v>
      </c>
      <c r="K6" s="155" t="s">
        <v>110</v>
      </c>
      <c r="L6" s="151" t="s">
        <v>111</v>
      </c>
      <c r="M6" s="152" t="s">
        <v>118</v>
      </c>
      <c r="N6" s="152" t="s">
        <v>114</v>
      </c>
      <c r="O6" s="156"/>
      <c r="P6" s="154" t="s">
        <v>113</v>
      </c>
    </row>
    <row r="7" spans="2:16" ht="254.25" customHeight="1" x14ac:dyDescent="0.2">
      <c r="B7" s="95" t="s">
        <v>43</v>
      </c>
      <c r="C7" s="47" t="s">
        <v>28</v>
      </c>
      <c r="D7" s="96" t="s">
        <v>29</v>
      </c>
      <c r="E7" s="46" t="s">
        <v>30</v>
      </c>
      <c r="F7" s="48">
        <v>1</v>
      </c>
      <c r="G7" s="46" t="s">
        <v>31</v>
      </c>
      <c r="H7" s="46" t="s">
        <v>32</v>
      </c>
      <c r="I7" s="47">
        <v>44928</v>
      </c>
      <c r="J7" s="47">
        <v>45289</v>
      </c>
      <c r="K7" s="149" t="s">
        <v>122</v>
      </c>
      <c r="L7" s="150">
        <f>177/160</f>
        <v>1.10625</v>
      </c>
      <c r="M7" s="152" t="s">
        <v>120</v>
      </c>
      <c r="N7" s="152" t="s">
        <v>114</v>
      </c>
      <c r="O7" s="156"/>
      <c r="P7" s="154" t="s">
        <v>113</v>
      </c>
    </row>
    <row r="8" spans="2:16" ht="231" customHeight="1" x14ac:dyDescent="0.2">
      <c r="B8" s="95" t="s">
        <v>43</v>
      </c>
      <c r="C8" s="47" t="s">
        <v>28</v>
      </c>
      <c r="D8" s="96" t="s">
        <v>33</v>
      </c>
      <c r="E8" s="46" t="s">
        <v>34</v>
      </c>
      <c r="F8" s="48">
        <v>1</v>
      </c>
      <c r="G8" s="46" t="s">
        <v>35</v>
      </c>
      <c r="H8" s="46" t="s">
        <v>36</v>
      </c>
      <c r="I8" s="47">
        <v>44928</v>
      </c>
      <c r="J8" s="47">
        <v>45289</v>
      </c>
      <c r="K8" s="149" t="s">
        <v>123</v>
      </c>
      <c r="L8" s="150">
        <f>572/550</f>
        <v>1.04</v>
      </c>
      <c r="M8" s="157" t="s">
        <v>117</v>
      </c>
      <c r="N8" s="152" t="s">
        <v>114</v>
      </c>
      <c r="O8" s="156"/>
      <c r="P8" s="154" t="s">
        <v>113</v>
      </c>
    </row>
    <row r="9" spans="2:16" ht="134.25" customHeight="1" x14ac:dyDescent="0.2">
      <c r="B9" s="95" t="s">
        <v>43</v>
      </c>
      <c r="C9" s="46" t="s">
        <v>37</v>
      </c>
      <c r="D9" s="96" t="s">
        <v>38</v>
      </c>
      <c r="E9" s="46" t="s">
        <v>39</v>
      </c>
      <c r="F9" s="48">
        <v>1</v>
      </c>
      <c r="G9" s="46" t="s">
        <v>40</v>
      </c>
      <c r="H9" s="46" t="s">
        <v>41</v>
      </c>
      <c r="I9" s="47">
        <v>44928</v>
      </c>
      <c r="J9" s="47">
        <v>45289</v>
      </c>
      <c r="K9" s="149" t="s">
        <v>124</v>
      </c>
      <c r="L9" s="150">
        <v>1</v>
      </c>
      <c r="M9" s="158" t="s">
        <v>116</v>
      </c>
      <c r="N9" s="152" t="s">
        <v>114</v>
      </c>
      <c r="O9" s="156"/>
      <c r="P9" s="154" t="s">
        <v>113</v>
      </c>
    </row>
    <row r="10" spans="2:16" x14ac:dyDescent="0.2">
      <c r="B10" s="98"/>
      <c r="C10" s="99"/>
      <c r="D10" s="99"/>
      <c r="E10" s="99"/>
      <c r="F10" s="75"/>
      <c r="G10" s="75"/>
      <c r="H10" s="75"/>
      <c r="I10" s="75"/>
      <c r="J10" s="75"/>
      <c r="K10" s="159"/>
      <c r="L10" s="159"/>
      <c r="M10" s="159"/>
      <c r="N10" s="159"/>
      <c r="O10" s="159"/>
      <c r="P10" s="160"/>
    </row>
    <row r="11" spans="2:16" ht="26.25" customHeight="1" x14ac:dyDescent="0.2">
      <c r="B11" s="101" t="s">
        <v>3</v>
      </c>
      <c r="C11" s="102"/>
      <c r="D11" s="99"/>
      <c r="E11" s="61">
        <v>45293</v>
      </c>
      <c r="F11" s="76"/>
      <c r="G11" s="76"/>
      <c r="H11" s="76"/>
      <c r="I11" s="76"/>
      <c r="J11" s="76"/>
      <c r="K11" s="161"/>
      <c r="L11" s="161"/>
      <c r="M11" s="161"/>
      <c r="N11" s="161"/>
      <c r="O11" s="161"/>
      <c r="P11" s="162"/>
    </row>
    <row r="12" spans="2:16" ht="23.25" customHeight="1" thickBot="1" x14ac:dyDescent="0.25">
      <c r="B12" s="104" t="s">
        <v>4</v>
      </c>
      <c r="C12" s="105"/>
      <c r="D12" s="105"/>
      <c r="E12" s="109">
        <v>45301</v>
      </c>
      <c r="F12" s="77"/>
      <c r="G12" s="77"/>
      <c r="H12" s="77"/>
      <c r="I12" s="77"/>
      <c r="J12" s="77"/>
      <c r="K12" s="163"/>
      <c r="L12" s="163"/>
      <c r="M12" s="163"/>
      <c r="N12" s="163"/>
      <c r="O12" s="163"/>
      <c r="P12" s="164"/>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R13"/>
  <sheetViews>
    <sheetView topLeftCell="L7" zoomScale="93" zoomScaleNormal="93" workbookViewId="0">
      <selection activeCell="L5" sqref="L5"/>
    </sheetView>
  </sheetViews>
  <sheetFormatPr baseColWidth="10" defaultColWidth="11.42578125" defaultRowHeight="15" x14ac:dyDescent="0.2"/>
  <cols>
    <col min="1" max="1" width="11.42578125" style="71"/>
    <col min="2" max="2" width="29.28515625" style="71" customWidth="1"/>
    <col min="3" max="3" width="30.28515625" style="71" customWidth="1"/>
    <col min="4" max="4" width="8.28515625" style="71" customWidth="1"/>
    <col min="5" max="5" width="28.7109375" style="71" customWidth="1"/>
    <col min="6" max="6" width="18" style="71" customWidth="1"/>
    <col min="7" max="7" width="24" style="71" customWidth="1"/>
    <col min="8" max="8" width="29.42578125" style="71" customWidth="1"/>
    <col min="9" max="9" width="17.7109375" style="71" customWidth="1"/>
    <col min="10" max="10" width="17.42578125" style="71" customWidth="1"/>
    <col min="11" max="11" width="106.85546875" style="71" bestFit="1" customWidth="1"/>
    <col min="12" max="12" width="30.28515625" style="71" customWidth="1"/>
    <col min="13" max="13" width="102.28515625" style="71" customWidth="1"/>
    <col min="14" max="14" width="31.42578125" style="71" customWidth="1"/>
    <col min="15" max="15" width="31.85546875" style="71" customWidth="1"/>
    <col min="16" max="16" width="28.28515625" style="71" customWidth="1"/>
    <col min="17" max="16384" width="11.42578125" style="71"/>
  </cols>
  <sheetData>
    <row r="1" spans="2:18" ht="15.75" thickBot="1" x14ac:dyDescent="0.25"/>
    <row r="2" spans="2:18" ht="82.5" customHeight="1" x14ac:dyDescent="0.2">
      <c r="B2" s="79"/>
      <c r="C2" s="80"/>
      <c r="D2" s="72"/>
      <c r="E2" s="72"/>
      <c r="F2" s="81" t="s">
        <v>107</v>
      </c>
      <c r="G2" s="72"/>
      <c r="H2" s="72"/>
      <c r="I2" s="72"/>
      <c r="J2" s="72"/>
      <c r="K2" s="72"/>
      <c r="L2" s="72"/>
      <c r="M2" s="82"/>
      <c r="N2" s="72"/>
      <c r="O2" s="23"/>
      <c r="P2" s="21" t="s">
        <v>108</v>
      </c>
    </row>
    <row r="3" spans="2:18" ht="33.75" customHeight="1" x14ac:dyDescent="0.25">
      <c r="B3" s="83" t="s">
        <v>109</v>
      </c>
      <c r="C3" s="84"/>
      <c r="D3" s="85"/>
      <c r="E3" s="86"/>
      <c r="F3" s="86"/>
      <c r="G3" s="87" t="s">
        <v>0</v>
      </c>
      <c r="H3" s="86"/>
      <c r="I3" s="86"/>
      <c r="J3" s="88"/>
      <c r="K3" s="78" t="s">
        <v>1</v>
      </c>
      <c r="L3" s="73"/>
      <c r="M3" s="8"/>
      <c r="N3" s="9" t="s">
        <v>2</v>
      </c>
      <c r="O3" s="89"/>
      <c r="P3" s="90"/>
    </row>
    <row r="4" spans="2:18" ht="78.75" x14ac:dyDescent="0.2">
      <c r="B4" s="91" t="s">
        <v>14</v>
      </c>
      <c r="C4" s="92" t="s">
        <v>13</v>
      </c>
      <c r="D4" s="39" t="s">
        <v>10</v>
      </c>
      <c r="E4" s="39" t="s">
        <v>11</v>
      </c>
      <c r="F4" s="39" t="s">
        <v>15</v>
      </c>
      <c r="G4" s="39" t="s">
        <v>16</v>
      </c>
      <c r="H4" s="39" t="s">
        <v>17</v>
      </c>
      <c r="I4" s="40" t="s">
        <v>18</v>
      </c>
      <c r="J4" s="40" t="s">
        <v>19</v>
      </c>
      <c r="K4" s="74" t="s">
        <v>5</v>
      </c>
      <c r="L4" s="74" t="s">
        <v>6</v>
      </c>
      <c r="M4" s="93" t="s">
        <v>7</v>
      </c>
      <c r="N4" s="93" t="s">
        <v>12</v>
      </c>
      <c r="O4" s="93" t="s">
        <v>8</v>
      </c>
      <c r="P4" s="94" t="s">
        <v>9</v>
      </c>
    </row>
    <row r="5" spans="2:18" ht="284.25" customHeight="1" x14ac:dyDescent="0.2">
      <c r="B5" s="46" t="s">
        <v>68</v>
      </c>
      <c r="C5" s="46" t="s">
        <v>44</v>
      </c>
      <c r="D5" s="50" t="s">
        <v>45</v>
      </c>
      <c r="E5" s="50" t="s">
        <v>46</v>
      </c>
      <c r="F5" s="51">
        <v>1</v>
      </c>
      <c r="G5" s="50" t="s">
        <v>47</v>
      </c>
      <c r="H5" s="50" t="s">
        <v>48</v>
      </c>
      <c r="I5" s="52">
        <v>44928</v>
      </c>
      <c r="J5" s="52">
        <v>45289</v>
      </c>
      <c r="K5" s="165" t="s">
        <v>125</v>
      </c>
      <c r="L5" s="166">
        <v>1</v>
      </c>
      <c r="M5" s="158" t="s">
        <v>129</v>
      </c>
      <c r="N5" s="172" t="s">
        <v>114</v>
      </c>
      <c r="O5" s="167"/>
      <c r="P5" s="154" t="s">
        <v>113</v>
      </c>
      <c r="Q5" s="161"/>
      <c r="R5" s="161"/>
    </row>
    <row r="6" spans="2:18" ht="409.5" customHeight="1" x14ac:dyDescent="0.2">
      <c r="B6" s="46" t="s">
        <v>68</v>
      </c>
      <c r="C6" s="47" t="s">
        <v>49</v>
      </c>
      <c r="D6" s="46" t="s">
        <v>50</v>
      </c>
      <c r="E6" s="46" t="s">
        <v>51</v>
      </c>
      <c r="F6" s="48">
        <v>0.8</v>
      </c>
      <c r="G6" s="46" t="s">
        <v>104</v>
      </c>
      <c r="H6" s="46" t="s">
        <v>52</v>
      </c>
      <c r="I6" s="47">
        <v>44928</v>
      </c>
      <c r="J6" s="47">
        <v>45290</v>
      </c>
      <c r="K6" s="168" t="s">
        <v>126</v>
      </c>
      <c r="L6" s="166">
        <v>1</v>
      </c>
      <c r="M6" s="158" t="s">
        <v>130</v>
      </c>
      <c r="N6" s="172" t="s">
        <v>114</v>
      </c>
      <c r="O6" s="156"/>
      <c r="P6" s="154" t="s">
        <v>113</v>
      </c>
      <c r="Q6" s="161"/>
      <c r="R6" s="161"/>
    </row>
    <row r="7" spans="2:18" ht="409.5" customHeight="1" x14ac:dyDescent="0.25">
      <c r="B7" s="46" t="s">
        <v>68</v>
      </c>
      <c r="C7" s="47" t="s">
        <v>53</v>
      </c>
      <c r="D7" s="50" t="s">
        <v>54</v>
      </c>
      <c r="E7" s="50" t="s">
        <v>55</v>
      </c>
      <c r="F7" s="51">
        <v>1</v>
      </c>
      <c r="G7" s="50" t="s">
        <v>56</v>
      </c>
      <c r="H7" s="50" t="s">
        <v>48</v>
      </c>
      <c r="I7" s="52">
        <v>44928</v>
      </c>
      <c r="J7" s="52">
        <v>45289</v>
      </c>
      <c r="K7" s="169" t="s">
        <v>128</v>
      </c>
      <c r="L7" s="166">
        <v>1</v>
      </c>
      <c r="M7" s="170" t="s">
        <v>131</v>
      </c>
      <c r="N7" s="172" t="s">
        <v>114</v>
      </c>
      <c r="O7" s="167"/>
      <c r="P7" s="154" t="s">
        <v>113</v>
      </c>
      <c r="Q7" s="161"/>
      <c r="R7" s="161"/>
    </row>
    <row r="8" spans="2:18" ht="99.75" customHeight="1" x14ac:dyDescent="0.2">
      <c r="B8" s="46" t="s">
        <v>68</v>
      </c>
      <c r="C8" s="47" t="s">
        <v>57</v>
      </c>
      <c r="D8" s="46" t="s">
        <v>58</v>
      </c>
      <c r="E8" s="46" t="s">
        <v>59</v>
      </c>
      <c r="F8" s="48">
        <v>1</v>
      </c>
      <c r="G8" s="46" t="s">
        <v>105</v>
      </c>
      <c r="H8" s="46" t="s">
        <v>41</v>
      </c>
      <c r="I8" s="47">
        <v>44928</v>
      </c>
      <c r="J8" s="47">
        <v>45107</v>
      </c>
      <c r="K8" s="242" t="s">
        <v>127</v>
      </c>
      <c r="L8" s="171">
        <v>1</v>
      </c>
      <c r="M8" s="245" t="s">
        <v>132</v>
      </c>
      <c r="N8" s="152" t="s">
        <v>114</v>
      </c>
      <c r="O8" s="156"/>
      <c r="P8" s="154" t="s">
        <v>113</v>
      </c>
      <c r="Q8" s="161"/>
      <c r="R8" s="161"/>
    </row>
    <row r="9" spans="2:18" ht="89.25" customHeight="1" x14ac:dyDescent="0.2">
      <c r="B9" s="46" t="s">
        <v>68</v>
      </c>
      <c r="C9" s="47" t="s">
        <v>57</v>
      </c>
      <c r="D9" s="46" t="s">
        <v>60</v>
      </c>
      <c r="E9" s="46" t="s">
        <v>61</v>
      </c>
      <c r="F9" s="48">
        <v>1</v>
      </c>
      <c r="G9" s="46" t="s">
        <v>62</v>
      </c>
      <c r="H9" s="46" t="s">
        <v>63</v>
      </c>
      <c r="I9" s="47">
        <v>44928</v>
      </c>
      <c r="J9" s="47">
        <v>45107</v>
      </c>
      <c r="K9" s="243"/>
      <c r="L9" s="171">
        <v>1</v>
      </c>
      <c r="M9" s="246"/>
      <c r="N9" s="152" t="s">
        <v>114</v>
      </c>
      <c r="O9" s="156"/>
      <c r="P9" s="154" t="s">
        <v>113</v>
      </c>
      <c r="Q9" s="161"/>
      <c r="R9" s="161"/>
    </row>
    <row r="10" spans="2:18" ht="96.75" customHeight="1" x14ac:dyDescent="0.2">
      <c r="B10" s="46" t="s">
        <v>68</v>
      </c>
      <c r="C10" s="47" t="s">
        <v>57</v>
      </c>
      <c r="D10" s="46" t="s">
        <v>64</v>
      </c>
      <c r="E10" s="46" t="s">
        <v>65</v>
      </c>
      <c r="F10" s="48">
        <v>1</v>
      </c>
      <c r="G10" s="46" t="s">
        <v>66</v>
      </c>
      <c r="H10" s="46" t="s">
        <v>67</v>
      </c>
      <c r="I10" s="47">
        <v>44928</v>
      </c>
      <c r="J10" s="47">
        <v>45107</v>
      </c>
      <c r="K10" s="244"/>
      <c r="L10" s="171">
        <v>1</v>
      </c>
      <c r="M10" s="247"/>
      <c r="N10" s="152" t="s">
        <v>114</v>
      </c>
      <c r="O10" s="156"/>
      <c r="P10" s="154" t="s">
        <v>113</v>
      </c>
      <c r="Q10" s="161"/>
      <c r="R10" s="161"/>
    </row>
    <row r="11" spans="2:18" x14ac:dyDescent="0.2">
      <c r="B11" s="98"/>
      <c r="C11" s="99"/>
      <c r="D11" s="99"/>
      <c r="E11" s="99"/>
      <c r="F11" s="75"/>
      <c r="G11" s="75"/>
      <c r="H11" s="75"/>
      <c r="I11" s="75"/>
      <c r="J11" s="75"/>
      <c r="K11" s="75"/>
      <c r="L11" s="75"/>
      <c r="M11" s="75"/>
      <c r="N11" s="75"/>
      <c r="O11" s="75"/>
      <c r="P11" s="100"/>
    </row>
    <row r="12" spans="2:18" ht="26.25" customHeight="1" x14ac:dyDescent="0.2">
      <c r="B12" s="101" t="s">
        <v>3</v>
      </c>
      <c r="C12" s="102"/>
      <c r="D12" s="99"/>
      <c r="E12" s="61">
        <v>45293</v>
      </c>
      <c r="F12" s="76"/>
      <c r="G12" s="76"/>
      <c r="H12" s="76"/>
      <c r="I12" s="76"/>
      <c r="J12" s="76"/>
      <c r="K12" s="76"/>
      <c r="L12" s="76"/>
      <c r="M12" s="76"/>
      <c r="N12" s="76"/>
      <c r="O12" s="76"/>
      <c r="P12" s="103"/>
    </row>
    <row r="13" spans="2:18" ht="23.25" customHeight="1" thickBot="1" x14ac:dyDescent="0.25">
      <c r="B13" s="104" t="s">
        <v>4</v>
      </c>
      <c r="C13" s="105"/>
      <c r="D13" s="105"/>
      <c r="E13" s="109">
        <v>45301</v>
      </c>
      <c r="F13" s="77"/>
      <c r="G13" s="77"/>
      <c r="H13" s="77"/>
      <c r="I13" s="77"/>
      <c r="J13" s="77"/>
      <c r="K13" s="77"/>
      <c r="L13" s="77"/>
      <c r="M13" s="77"/>
      <c r="N13" s="77"/>
      <c r="O13" s="77"/>
      <c r="P13" s="106"/>
    </row>
  </sheetData>
  <mergeCells count="2">
    <mergeCell ref="K8:K10"/>
    <mergeCell ref="M8:M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13"/>
  <sheetViews>
    <sheetView topLeftCell="I10" zoomScale="86" zoomScaleNormal="86" workbookViewId="0">
      <selection activeCell="K7" sqref="K7"/>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32.7109375" style="24" customWidth="1"/>
    <col min="6" max="6" width="18" style="24" customWidth="1"/>
    <col min="7" max="7" width="28.42578125" style="24" customWidth="1"/>
    <col min="8" max="8" width="29.42578125" style="24" customWidth="1"/>
    <col min="9" max="9" width="17.7109375" style="24" customWidth="1"/>
    <col min="10" max="10" width="17.42578125" style="24" customWidth="1"/>
    <col min="11" max="11" width="79.5703125" style="24" bestFit="1" customWidth="1"/>
    <col min="12" max="12" width="30.28515625" style="24" customWidth="1"/>
    <col min="13" max="13" width="79.7109375" style="24" customWidth="1"/>
    <col min="14" max="14" width="17.140625" style="24" customWidth="1"/>
    <col min="15" max="15" width="19.14062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107</v>
      </c>
      <c r="G2" s="19"/>
      <c r="H2" s="19"/>
      <c r="I2" s="19"/>
      <c r="J2" s="19"/>
      <c r="K2" s="19"/>
      <c r="L2" s="19"/>
      <c r="M2" s="22"/>
      <c r="N2" s="19"/>
      <c r="O2" s="23"/>
      <c r="P2" s="21" t="s">
        <v>108</v>
      </c>
    </row>
    <row r="3" spans="2:16" ht="33.75" customHeight="1" x14ac:dyDescent="0.25">
      <c r="B3" s="178" t="s">
        <v>109</v>
      </c>
      <c r="C3" s="1"/>
      <c r="D3" s="2"/>
      <c r="E3" s="3"/>
      <c r="F3" s="3"/>
      <c r="G3" s="4" t="s">
        <v>0</v>
      </c>
      <c r="H3" s="3"/>
      <c r="I3" s="3"/>
      <c r="J3" s="5"/>
      <c r="K3" s="6" t="s">
        <v>1</v>
      </c>
      <c r="L3" s="7"/>
      <c r="M3" s="8"/>
      <c r="N3" s="9" t="s">
        <v>2</v>
      </c>
      <c r="O3" s="10"/>
      <c r="P3" s="11"/>
    </row>
    <row r="4" spans="2:16" ht="78.75" x14ac:dyDescent="0.2">
      <c r="B4" s="12" t="s">
        <v>14</v>
      </c>
      <c r="C4" s="13" t="s">
        <v>13</v>
      </c>
      <c r="D4" s="39" t="s">
        <v>10</v>
      </c>
      <c r="E4" s="39" t="s">
        <v>11</v>
      </c>
      <c r="F4" s="14" t="s">
        <v>15</v>
      </c>
      <c r="G4" s="14" t="s">
        <v>16</v>
      </c>
      <c r="H4" s="14" t="s">
        <v>17</v>
      </c>
      <c r="I4" s="40" t="s">
        <v>18</v>
      </c>
      <c r="J4" s="40" t="s">
        <v>19</v>
      </c>
      <c r="K4" s="15" t="s">
        <v>5</v>
      </c>
      <c r="L4" s="15" t="s">
        <v>6</v>
      </c>
      <c r="M4" s="16" t="s">
        <v>7</v>
      </c>
      <c r="N4" s="16" t="s">
        <v>12</v>
      </c>
      <c r="O4" s="16" t="s">
        <v>8</v>
      </c>
      <c r="P4" s="17" t="s">
        <v>9</v>
      </c>
    </row>
    <row r="5" spans="2:16" ht="269.10000000000002" customHeight="1" x14ac:dyDescent="0.25">
      <c r="B5" s="46" t="s">
        <v>94</v>
      </c>
      <c r="C5" s="46" t="s">
        <v>69</v>
      </c>
      <c r="D5" s="50" t="s">
        <v>70</v>
      </c>
      <c r="E5" s="50" t="s">
        <v>71</v>
      </c>
      <c r="F5" s="51">
        <v>1</v>
      </c>
      <c r="G5" s="50" t="s">
        <v>72</v>
      </c>
      <c r="H5" s="50" t="s">
        <v>73</v>
      </c>
      <c r="I5" s="52">
        <v>44928</v>
      </c>
      <c r="J5" s="52">
        <v>45289</v>
      </c>
      <c r="K5" s="177" t="s">
        <v>346</v>
      </c>
      <c r="L5" s="107">
        <v>1</v>
      </c>
      <c r="M5" s="69" t="s">
        <v>133</v>
      </c>
      <c r="N5" s="108" t="s">
        <v>114</v>
      </c>
      <c r="O5" s="70"/>
      <c r="P5" s="67" t="s">
        <v>113</v>
      </c>
    </row>
    <row r="6" spans="2:16" ht="408.75" customHeight="1" x14ac:dyDescent="0.2">
      <c r="B6" s="46" t="s">
        <v>94</v>
      </c>
      <c r="C6" s="46" t="s">
        <v>69</v>
      </c>
      <c r="D6" s="46" t="s">
        <v>74</v>
      </c>
      <c r="E6" s="50" t="s">
        <v>75</v>
      </c>
      <c r="F6" s="48">
        <v>1</v>
      </c>
      <c r="G6" s="50" t="s">
        <v>76</v>
      </c>
      <c r="H6" s="46" t="s">
        <v>106</v>
      </c>
      <c r="I6" s="47">
        <v>44936</v>
      </c>
      <c r="J6" s="49">
        <v>45290</v>
      </c>
      <c r="K6" s="175" t="s">
        <v>135</v>
      </c>
      <c r="L6" s="62" t="s">
        <v>146</v>
      </c>
      <c r="M6" s="69" t="s">
        <v>134</v>
      </c>
      <c r="N6" s="68" t="s">
        <v>114</v>
      </c>
      <c r="O6" s="26"/>
      <c r="P6" s="67" t="s">
        <v>113</v>
      </c>
    </row>
    <row r="7" spans="2:16" ht="329.25" customHeight="1" x14ac:dyDescent="0.2">
      <c r="B7" s="46" t="s">
        <v>94</v>
      </c>
      <c r="C7" s="46" t="s">
        <v>69</v>
      </c>
      <c r="D7" s="46" t="s">
        <v>77</v>
      </c>
      <c r="E7" s="50" t="s">
        <v>103</v>
      </c>
      <c r="F7" s="53">
        <v>1</v>
      </c>
      <c r="G7" s="50" t="s">
        <v>78</v>
      </c>
      <c r="H7" s="50" t="s">
        <v>79</v>
      </c>
      <c r="I7" s="47">
        <v>44936</v>
      </c>
      <c r="J7" s="49">
        <v>45290</v>
      </c>
      <c r="K7" s="175" t="s">
        <v>138</v>
      </c>
      <c r="L7" s="63" t="s">
        <v>119</v>
      </c>
      <c r="M7" s="69" t="s">
        <v>144</v>
      </c>
      <c r="N7" s="68" t="s">
        <v>114</v>
      </c>
      <c r="O7" s="26"/>
      <c r="P7" s="67" t="s">
        <v>113</v>
      </c>
    </row>
    <row r="8" spans="2:16" ht="333.75" customHeight="1" x14ac:dyDescent="0.2">
      <c r="B8" s="46" t="s">
        <v>94</v>
      </c>
      <c r="C8" s="50" t="s">
        <v>80</v>
      </c>
      <c r="D8" s="50" t="s">
        <v>81</v>
      </c>
      <c r="E8" s="50" t="s">
        <v>82</v>
      </c>
      <c r="F8" s="53">
        <v>0.98</v>
      </c>
      <c r="G8" s="50" t="s">
        <v>83</v>
      </c>
      <c r="H8" s="50" t="s">
        <v>84</v>
      </c>
      <c r="I8" s="47">
        <v>44936</v>
      </c>
      <c r="J8" s="49">
        <v>45290</v>
      </c>
      <c r="K8" s="175" t="s">
        <v>137</v>
      </c>
      <c r="L8" s="64" t="s">
        <v>146</v>
      </c>
      <c r="M8" s="69" t="s">
        <v>145</v>
      </c>
      <c r="N8" s="68" t="s">
        <v>114</v>
      </c>
      <c r="O8" s="26"/>
      <c r="P8" s="67" t="s">
        <v>113</v>
      </c>
    </row>
    <row r="9" spans="2:16" ht="169.5" customHeight="1" x14ac:dyDescent="0.2">
      <c r="B9" s="46" t="s">
        <v>94</v>
      </c>
      <c r="C9" s="50" t="s">
        <v>85</v>
      </c>
      <c r="D9" s="50" t="s">
        <v>86</v>
      </c>
      <c r="E9" s="50" t="s">
        <v>87</v>
      </c>
      <c r="F9" s="53">
        <v>1</v>
      </c>
      <c r="G9" s="50" t="s">
        <v>88</v>
      </c>
      <c r="H9" s="50" t="s">
        <v>89</v>
      </c>
      <c r="I9" s="47">
        <v>44936</v>
      </c>
      <c r="J9" s="49">
        <v>45290</v>
      </c>
      <c r="K9" s="176" t="s">
        <v>136</v>
      </c>
      <c r="L9" s="62" t="s">
        <v>112</v>
      </c>
      <c r="M9" s="50" t="s">
        <v>140</v>
      </c>
      <c r="N9" s="68" t="s">
        <v>114</v>
      </c>
      <c r="O9" s="26"/>
      <c r="P9" s="67" t="s">
        <v>113</v>
      </c>
    </row>
    <row r="10" spans="2:16" ht="346.5" customHeight="1" x14ac:dyDescent="0.2">
      <c r="B10" s="46" t="s">
        <v>94</v>
      </c>
      <c r="C10" s="50" t="s">
        <v>90</v>
      </c>
      <c r="D10" s="50" t="s">
        <v>91</v>
      </c>
      <c r="E10" s="50" t="s">
        <v>92</v>
      </c>
      <c r="F10" s="53">
        <v>1</v>
      </c>
      <c r="G10" s="50" t="s">
        <v>93</v>
      </c>
      <c r="H10" s="50" t="s">
        <v>48</v>
      </c>
      <c r="I10" s="52">
        <v>44928</v>
      </c>
      <c r="J10" s="52">
        <v>45289</v>
      </c>
      <c r="K10" s="177" t="s">
        <v>139</v>
      </c>
      <c r="L10" s="65">
        <v>1</v>
      </c>
      <c r="M10" s="66" t="s">
        <v>141</v>
      </c>
      <c r="N10" s="68" t="s">
        <v>114</v>
      </c>
      <c r="O10" s="70"/>
      <c r="P10" s="67" t="s">
        <v>113</v>
      </c>
    </row>
    <row r="11" spans="2:16" x14ac:dyDescent="0.2">
      <c r="B11" s="27"/>
      <c r="C11" s="28"/>
      <c r="D11" s="28"/>
      <c r="E11" s="28"/>
      <c r="F11" s="29"/>
      <c r="G11" s="29"/>
      <c r="H11" s="29"/>
      <c r="I11" s="29"/>
      <c r="J11" s="29"/>
      <c r="K11" s="29"/>
      <c r="L11" s="29"/>
      <c r="M11" s="29"/>
      <c r="N11" s="29"/>
      <c r="O11" s="29"/>
      <c r="P11" s="30"/>
    </row>
    <row r="12" spans="2:16" ht="26.25" customHeight="1" x14ac:dyDescent="0.2">
      <c r="B12" s="31" t="s">
        <v>3</v>
      </c>
      <c r="C12" s="32"/>
      <c r="D12" s="32"/>
      <c r="E12" s="61">
        <v>45293</v>
      </c>
      <c r="F12" s="33"/>
      <c r="G12" s="33"/>
      <c r="H12" s="33"/>
      <c r="I12" s="33"/>
      <c r="J12" s="33"/>
      <c r="K12" s="33"/>
      <c r="L12" s="33"/>
      <c r="M12" s="33"/>
      <c r="N12" s="33"/>
      <c r="O12" s="33"/>
      <c r="P12" s="34"/>
    </row>
    <row r="13" spans="2:16" ht="23.25" customHeight="1" thickBot="1" x14ac:dyDescent="0.25">
      <c r="B13" s="35" t="s">
        <v>4</v>
      </c>
      <c r="C13" s="36"/>
      <c r="D13" s="36"/>
      <c r="E13" s="109">
        <v>45301</v>
      </c>
      <c r="F13" s="37"/>
      <c r="G13" s="37"/>
      <c r="H13" s="37"/>
      <c r="I13" s="37"/>
      <c r="J13" s="37"/>
      <c r="K13" s="37"/>
      <c r="L13" s="37"/>
      <c r="M13" s="37"/>
      <c r="N13" s="37"/>
      <c r="O13" s="37"/>
      <c r="P13" s="38"/>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8"/>
  <sheetViews>
    <sheetView tabSelected="1" topLeftCell="A4" zoomScale="86" zoomScaleNormal="86" workbookViewId="0">
      <selection activeCell="A5" sqref="A5"/>
    </sheetView>
  </sheetViews>
  <sheetFormatPr baseColWidth="10" defaultColWidth="11.42578125" defaultRowHeight="15" x14ac:dyDescent="0.2"/>
  <cols>
    <col min="1" max="1" width="11.42578125" style="24"/>
    <col min="2" max="2" width="29.28515625" style="24" customWidth="1"/>
    <col min="3" max="3" width="30.28515625" style="24" customWidth="1"/>
    <col min="4" max="4" width="8.28515625" style="24" customWidth="1"/>
    <col min="5" max="5" width="34.85546875" style="24" customWidth="1"/>
    <col min="6" max="6" width="18" style="24" customWidth="1"/>
    <col min="7" max="7" width="24" style="24" customWidth="1"/>
    <col min="8" max="8" width="34.7109375" style="24" customWidth="1"/>
    <col min="9" max="9" width="17.7109375" style="24" customWidth="1"/>
    <col min="10" max="10" width="17.42578125" style="24" customWidth="1"/>
    <col min="11" max="11" width="71.85546875" style="24" customWidth="1"/>
    <col min="12" max="12" width="30.28515625" style="24" customWidth="1"/>
    <col min="13" max="13" width="91.28515625" style="24" customWidth="1"/>
    <col min="14" max="14" width="19.140625" style="24" customWidth="1"/>
    <col min="15" max="15" width="27.42578125" style="24" customWidth="1"/>
    <col min="16" max="16" width="28.28515625" style="24" customWidth="1"/>
    <col min="17" max="16384" width="11.42578125" style="24"/>
  </cols>
  <sheetData>
    <row r="1" spans="2:16" ht="15.75" thickBot="1" x14ac:dyDescent="0.25"/>
    <row r="2" spans="2:16" ht="82.5" customHeight="1" x14ac:dyDescent="0.2">
      <c r="B2" s="25"/>
      <c r="C2" s="18"/>
      <c r="D2" s="19"/>
      <c r="E2" s="19"/>
      <c r="F2" s="20" t="s">
        <v>107</v>
      </c>
      <c r="G2" s="19"/>
      <c r="H2" s="19"/>
      <c r="I2" s="19"/>
      <c r="J2" s="19"/>
      <c r="K2" s="19"/>
      <c r="L2" s="19"/>
      <c r="M2" s="22"/>
      <c r="N2" s="19"/>
      <c r="O2" s="23"/>
      <c r="P2" s="21" t="s">
        <v>108</v>
      </c>
    </row>
    <row r="3" spans="2:16" ht="33.75" customHeight="1" x14ac:dyDescent="0.25">
      <c r="B3" s="60" t="s">
        <v>109</v>
      </c>
      <c r="C3" s="1"/>
      <c r="D3" s="2"/>
      <c r="E3" s="3"/>
      <c r="F3" s="3"/>
      <c r="G3" s="4" t="s">
        <v>0</v>
      </c>
      <c r="H3" s="3"/>
      <c r="I3" s="3"/>
      <c r="J3" s="5"/>
      <c r="K3" s="6" t="s">
        <v>1</v>
      </c>
      <c r="L3" s="7"/>
      <c r="M3" s="8"/>
      <c r="N3" s="9" t="s">
        <v>2</v>
      </c>
      <c r="O3" s="10"/>
      <c r="P3" s="11"/>
    </row>
    <row r="4" spans="2:16" ht="78.75" x14ac:dyDescent="0.2">
      <c r="B4" s="12" t="s">
        <v>14</v>
      </c>
      <c r="C4" s="13" t="s">
        <v>13</v>
      </c>
      <c r="D4" s="39" t="s">
        <v>10</v>
      </c>
      <c r="E4" s="39" t="s">
        <v>11</v>
      </c>
      <c r="F4" s="14" t="s">
        <v>15</v>
      </c>
      <c r="G4" s="14" t="s">
        <v>16</v>
      </c>
      <c r="H4" s="14" t="s">
        <v>17</v>
      </c>
      <c r="I4" s="40" t="s">
        <v>18</v>
      </c>
      <c r="J4" s="40" t="s">
        <v>19</v>
      </c>
      <c r="K4" s="15" t="s">
        <v>5</v>
      </c>
      <c r="L4" s="15" t="s">
        <v>6</v>
      </c>
      <c r="M4" s="16" t="s">
        <v>7</v>
      </c>
      <c r="N4" s="16" t="s">
        <v>12</v>
      </c>
      <c r="O4" s="16" t="s">
        <v>8</v>
      </c>
      <c r="P4" s="17" t="s">
        <v>9</v>
      </c>
    </row>
    <row r="5" spans="2:16" ht="381.75" customHeight="1" x14ac:dyDescent="0.25">
      <c r="B5" s="45" t="s">
        <v>99</v>
      </c>
      <c r="C5" s="44" t="s">
        <v>100</v>
      </c>
      <c r="D5" s="44" t="s">
        <v>95</v>
      </c>
      <c r="E5" s="41" t="s">
        <v>96</v>
      </c>
      <c r="F5" s="42">
        <v>1</v>
      </c>
      <c r="G5" s="41" t="s">
        <v>97</v>
      </c>
      <c r="H5" s="43" t="s">
        <v>98</v>
      </c>
      <c r="I5" s="43">
        <v>44928</v>
      </c>
      <c r="J5" s="43">
        <v>45290</v>
      </c>
      <c r="K5" s="174" t="s">
        <v>142</v>
      </c>
      <c r="L5" s="65">
        <v>1</v>
      </c>
      <c r="M5" s="110" t="s">
        <v>143</v>
      </c>
      <c r="N5" s="173" t="s">
        <v>114</v>
      </c>
      <c r="O5" s="70"/>
      <c r="P5" s="67" t="s">
        <v>113</v>
      </c>
    </row>
    <row r="6" spans="2:16" ht="24.75" customHeight="1" x14ac:dyDescent="0.2">
      <c r="B6" s="27"/>
      <c r="C6" s="28"/>
      <c r="D6" s="28"/>
      <c r="E6" s="28"/>
      <c r="F6" s="29"/>
      <c r="G6" s="29"/>
      <c r="H6" s="29"/>
      <c r="I6" s="29"/>
      <c r="J6" s="29"/>
      <c r="K6" s="29"/>
      <c r="L6" s="29"/>
      <c r="M6" s="29"/>
      <c r="N6" s="29"/>
      <c r="O6" s="29"/>
      <c r="P6" s="30"/>
    </row>
    <row r="7" spans="2:16" ht="26.25" customHeight="1" x14ac:dyDescent="0.2">
      <c r="B7" s="31" t="s">
        <v>3</v>
      </c>
      <c r="C7" s="32"/>
      <c r="D7" s="32"/>
      <c r="E7" s="61">
        <v>45293</v>
      </c>
      <c r="F7" s="33"/>
      <c r="G7" s="33"/>
      <c r="H7" s="33"/>
      <c r="I7" s="33"/>
      <c r="J7" s="33"/>
      <c r="K7" s="33"/>
      <c r="L7" s="33"/>
      <c r="M7" s="33"/>
      <c r="N7" s="33"/>
      <c r="O7" s="33"/>
      <c r="P7" s="34"/>
    </row>
    <row r="8" spans="2:16" ht="23.25" customHeight="1" thickBot="1" x14ac:dyDescent="0.25">
      <c r="B8" s="35" t="s">
        <v>4</v>
      </c>
      <c r="C8" s="36"/>
      <c r="D8" s="36"/>
      <c r="E8" s="61">
        <v>45302</v>
      </c>
      <c r="F8" s="37"/>
      <c r="G8" s="37"/>
      <c r="H8" s="37"/>
      <c r="I8" s="37"/>
      <c r="J8" s="37"/>
      <c r="K8" s="37"/>
      <c r="L8" s="37"/>
      <c r="M8" s="37"/>
      <c r="N8" s="37"/>
      <c r="O8" s="37"/>
      <c r="P8" s="38"/>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Comp. 1 Riesgos Corr</vt:lpstr>
      <vt:lpstr>Comp. 2 Estrategia Anti tramite</vt:lpstr>
      <vt:lpstr>Comp. 3 Rendicion de Cuentas</vt:lpstr>
      <vt:lpstr>Comp. 4 Mecanismos Xa Aten Ciud</vt:lpstr>
      <vt:lpstr> Comp. 5 TranspyAcceso Informac</vt:lpstr>
      <vt:lpstr>Comp. 6 Iniciativas 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CLARA EDITH ACOSTA MANRIQUE</dc:creator>
  <cp:lastModifiedBy>Maria Ruby Rocha Chisco</cp:lastModifiedBy>
  <dcterms:created xsi:type="dcterms:W3CDTF">2016-07-21T13:11:08Z</dcterms:created>
  <dcterms:modified xsi:type="dcterms:W3CDTF">2024-01-15T21:40:27Z</dcterms:modified>
</cp:coreProperties>
</file>